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0x5uFPcrb8s73dYP3YKvANKqm2AnGP6Kd9bK7HSuZeQZw5x1rNqHZkfUZZoqLZBqeZrVP4QbekLPWfZ2Tb8gPg==" workbookSaltValue="hAkqLxSCkaHf1J3qTL/zTw==" workbookSpinCount="100000" lockStructure="1"/>
  <bookViews>
    <workbookView xWindow="-105" yWindow="-105" windowWidth="20370" windowHeight="1221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4562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V1711" i="5"/>
  <c r="V1715" i="5"/>
  <c r="V1718" i="5"/>
  <c r="F1718" i="5" s="1"/>
  <c r="V1734" i="5"/>
  <c r="V1743" i="5"/>
  <c r="I1743" i="5" s="1"/>
  <c r="V1747" i="5"/>
  <c r="V1750" i="5"/>
  <c r="V1751" i="5"/>
  <c r="V1755" i="5"/>
  <c r="V1758" i="5"/>
  <c r="V1759" i="5"/>
  <c r="V1766" i="5"/>
  <c r="F1766" i="5" s="1"/>
  <c r="V1767" i="5"/>
  <c r="I1767" i="5" s="1"/>
  <c r="V1771" i="5"/>
  <c r="V1775" i="5"/>
  <c r="V1782" i="5"/>
  <c r="V1783" i="5"/>
  <c r="V1790" i="5"/>
  <c r="V1795" i="5"/>
  <c r="V1798" i="5"/>
  <c r="V1803" i="5"/>
  <c r="V1807" i="5"/>
  <c r="I1807" i="5" s="1"/>
  <c r="V1811" i="5"/>
  <c r="V1814" i="5"/>
  <c r="J1814" i="5" s="1"/>
  <c r="V1819" i="5"/>
  <c r="V1823" i="5"/>
  <c r="V1829" i="5"/>
  <c r="V1830" i="5"/>
  <c r="V1831" i="5"/>
  <c r="I1831" i="5" s="1"/>
  <c r="V1837" i="5"/>
  <c r="V1846" i="5"/>
  <c r="V1847" i="5"/>
  <c r="G1847" i="5" s="1"/>
  <c r="V1849" i="5"/>
  <c r="J1849" i="5" s="1"/>
  <c r="V1851" i="5"/>
  <c r="V1859" i="5"/>
  <c r="V1862" i="5"/>
  <c r="V1875" i="5"/>
  <c r="V1878" i="5"/>
  <c r="V1879" i="5"/>
  <c r="V1881" i="5"/>
  <c r="J1881" i="5" s="1"/>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V2042" i="5"/>
  <c r="V2046" i="5"/>
  <c r="V2054" i="5"/>
  <c r="V2062" i="5"/>
  <c r="R2062" i="5" s="1"/>
  <c r="V2070" i="5"/>
  <c r="F2070" i="5" s="1"/>
  <c r="V2078" i="5"/>
  <c r="E2078" i="5" s="1"/>
  <c r="X2078" i="5" s="1"/>
  <c r="V2082" i="5"/>
  <c r="V2086" i="5"/>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E2404" i="5" s="1"/>
  <c r="X2404" i="5" s="1"/>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s="1"/>
  <c r="B42" i="6"/>
  <c r="G42" i="6" s="1"/>
  <c r="B41" i="6"/>
  <c r="G41" i="6"/>
  <c r="B40" i="6"/>
  <c r="G40" i="6" s="1"/>
  <c r="B38" i="6"/>
  <c r="G38" i="6" s="1"/>
  <c r="B37" i="6"/>
  <c r="G37" i="6"/>
  <c r="B36" i="6"/>
  <c r="G36" i="6"/>
  <c r="B35" i="6"/>
  <c r="G35" i="6" s="1"/>
  <c r="B33" i="6"/>
  <c r="G33" i="6" s="1"/>
  <c r="B32" i="6"/>
  <c r="G32" i="6" s="1"/>
  <c r="B31" i="6"/>
  <c r="G31" i="6" s="1"/>
  <c r="B30" i="6"/>
  <c r="G30" i="6" s="1"/>
  <c r="B28" i="6"/>
  <c r="G28" i="6"/>
  <c r="B27" i="6"/>
  <c r="G27" i="6" s="1"/>
  <c r="B26" i="6"/>
  <c r="G26" i="6"/>
  <c r="B25" i="6"/>
  <c r="G25" i="6" s="1"/>
  <c r="B23" i="6"/>
  <c r="G23" i="6"/>
  <c r="B18" i="6"/>
  <c r="F23" i="6" s="1"/>
  <c r="H23" i="6" s="1"/>
  <c r="B22" i="6"/>
  <c r="G22" i="6"/>
  <c r="B21" i="6"/>
  <c r="G21" i="6"/>
  <c r="B20" i="6"/>
  <c r="G20" i="6" s="1"/>
  <c r="B17" i="6"/>
  <c r="F22" i="6" s="1"/>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T2402" i="5" s="1"/>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T2315" i="5" s="1"/>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J2132" i="5" s="1"/>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B2090" i="5"/>
  <c r="B2089" i="5"/>
  <c r="V2088" i="5"/>
  <c r="B2088" i="5"/>
  <c r="S2088" i="5" s="1"/>
  <c r="B2087" i="5"/>
  <c r="S2087" i="5" s="1"/>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B2066" i="5"/>
  <c r="T2066" i="5" s="1"/>
  <c r="B2065" i="5"/>
  <c r="V2064" i="5"/>
  <c r="B2064" i="5"/>
  <c r="B2063" i="5"/>
  <c r="S2063" i="5" s="1"/>
  <c r="B2062" i="5"/>
  <c r="B2061" i="5"/>
  <c r="V2060" i="5"/>
  <c r="B2060" i="5"/>
  <c r="B2059" i="5"/>
  <c r="S2059" i="5" s="1"/>
  <c r="B2058" i="5"/>
  <c r="B2057" i="5"/>
  <c r="AB2057" i="5" s="1"/>
  <c r="V2056" i="5"/>
  <c r="F2056" i="5" s="1"/>
  <c r="B2056" i="5"/>
  <c r="B2055" i="5"/>
  <c r="B2054" i="5"/>
  <c r="B2053" i="5"/>
  <c r="V2052" i="5"/>
  <c r="B2052" i="5"/>
  <c r="B2051" i="5"/>
  <c r="B2050" i="5"/>
  <c r="B2049" i="5"/>
  <c r="B2048" i="5"/>
  <c r="B2047" i="5"/>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T2026" i="5" s="1"/>
  <c r="V2025" i="5"/>
  <c r="B2025" i="5"/>
  <c r="B2024" i="5"/>
  <c r="T2024" i="5" s="1"/>
  <c r="V2023" i="5"/>
  <c r="I2023" i="5" s="1"/>
  <c r="B2023" i="5"/>
  <c r="B2022" i="5"/>
  <c r="T2022" i="5" s="1"/>
  <c r="B2021" i="5"/>
  <c r="T2021" i="5" s="1"/>
  <c r="V2020" i="5"/>
  <c r="B2020" i="5"/>
  <c r="T2020" i="5" s="1"/>
  <c r="V2019" i="5"/>
  <c r="I2019" i="5" s="1"/>
  <c r="B2019" i="5"/>
  <c r="B2018" i="5"/>
  <c r="V2017" i="5"/>
  <c r="F2017" i="5" s="1"/>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AB1977" i="5" s="1"/>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B1939" i="5"/>
  <c r="B1938" i="5"/>
  <c r="V1937" i="5"/>
  <c r="B1937" i="5"/>
  <c r="B1936" i="5"/>
  <c r="T1936" i="5" s="1"/>
  <c r="B1935" i="5"/>
  <c r="B1934" i="5"/>
  <c r="B1933" i="5"/>
  <c r="V1932" i="5"/>
  <c r="G1932" i="5" s="1"/>
  <c r="B1932" i="5"/>
  <c r="B1931" i="5"/>
  <c r="B1930" i="5"/>
  <c r="B1929" i="5"/>
  <c r="V1928" i="5"/>
  <c r="B1928" i="5"/>
  <c r="B1927" i="5"/>
  <c r="AB1927" i="5" s="1"/>
  <c r="B1926" i="5"/>
  <c r="B1925" i="5"/>
  <c r="V1924" i="5"/>
  <c r="R1924" i="5" s="1"/>
  <c r="B1924" i="5"/>
  <c r="T1924" i="5" s="1"/>
  <c r="B1923" i="5"/>
  <c r="B1922" i="5"/>
  <c r="T1922" i="5" s="1"/>
  <c r="B1921" i="5"/>
  <c r="V1920" i="5"/>
  <c r="J1920" i="5" s="1"/>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AB1905" i="5" s="1"/>
  <c r="B1904" i="5"/>
  <c r="B1903" i="5"/>
  <c r="B1902" i="5"/>
  <c r="T1902" i="5" s="1"/>
  <c r="B1901" i="5"/>
  <c r="V1900" i="5"/>
  <c r="R1900" i="5" s="1"/>
  <c r="B1900" i="5"/>
  <c r="V1899" i="5"/>
  <c r="H1899" i="5" s="1"/>
  <c r="B1899" i="5"/>
  <c r="S1899" i="5" s="1"/>
  <c r="B1898" i="5"/>
  <c r="T1898" i="5" s="1"/>
  <c r="V1897" i="5"/>
  <c r="B1897" i="5"/>
  <c r="V1896" i="5"/>
  <c r="G1896" i="5" s="1"/>
  <c r="B1896" i="5"/>
  <c r="T1896" i="5" s="1"/>
  <c r="B1895" i="5"/>
  <c r="B1894" i="5"/>
  <c r="B1893" i="5"/>
  <c r="V1892" i="5"/>
  <c r="E1892" i="5" s="1"/>
  <c r="X1892" i="5" s="1"/>
  <c r="B1892" i="5"/>
  <c r="B1891" i="5"/>
  <c r="B1890" i="5"/>
  <c r="V1889" i="5"/>
  <c r="R1889" i="5" s="1"/>
  <c r="B1889" i="5"/>
  <c r="B1888" i="5"/>
  <c r="B1887" i="5"/>
  <c r="B1886" i="5"/>
  <c r="B1885" i="5"/>
  <c r="V1884" i="5"/>
  <c r="H1884" i="5" s="1"/>
  <c r="B1884" i="5"/>
  <c r="B1883" i="5"/>
  <c r="B1882" i="5"/>
  <c r="B1881" i="5"/>
  <c r="B1880" i="5"/>
  <c r="T1880" i="5" s="1"/>
  <c r="B1879" i="5"/>
  <c r="B1878" i="5"/>
  <c r="B1877" i="5"/>
  <c r="V1876" i="5"/>
  <c r="B1876" i="5"/>
  <c r="AB1876" i="5" s="1"/>
  <c r="B1875" i="5"/>
  <c r="B1874" i="5"/>
  <c r="T1874" i="5" s="1"/>
  <c r="V1873" i="5"/>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H1841" i="5" s="1"/>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E1800" i="5" s="1"/>
  <c r="X1800" i="5" s="1"/>
  <c r="B1800" i="5"/>
  <c r="V1799" i="5"/>
  <c r="I1799" i="5" s="1"/>
  <c r="B1799" i="5"/>
  <c r="B1798" i="5"/>
  <c r="B1797" i="5"/>
  <c r="V1796" i="5"/>
  <c r="B1796" i="5"/>
  <c r="B1795" i="5"/>
  <c r="B1794" i="5"/>
  <c r="B1793" i="5"/>
  <c r="V1792" i="5"/>
  <c r="F1792" i="5" s="1"/>
  <c r="B1792" i="5"/>
  <c r="V1791" i="5"/>
  <c r="B1791" i="5"/>
  <c r="B1790" i="5"/>
  <c r="B1789" i="5"/>
  <c r="V1788" i="5"/>
  <c r="I1788" i="5" s="1"/>
  <c r="B1788" i="5"/>
  <c r="V1787" i="5"/>
  <c r="I1787" i="5" s="1"/>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R1676" i="5" s="1"/>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S1654" i="5" s="1"/>
  <c r="B1653" i="5"/>
  <c r="T1653" i="5" s="1"/>
  <c r="V1652" i="5"/>
  <c r="J1652" i="5" s="1"/>
  <c r="B1652" i="5"/>
  <c r="B1651" i="5"/>
  <c r="B1650" i="5"/>
  <c r="B1649" i="5"/>
  <c r="V1648" i="5"/>
  <c r="B1648" i="5"/>
  <c r="B1647" i="5"/>
  <c r="B1646" i="5"/>
  <c r="B1645" i="5"/>
  <c r="V1644" i="5"/>
  <c r="R1644" i="5" s="1"/>
  <c r="B1644" i="5"/>
  <c r="B1643" i="5"/>
  <c r="B1642" i="5"/>
  <c r="B1641" i="5"/>
  <c r="S1641" i="5" s="1"/>
  <c r="V1640" i="5"/>
  <c r="B1640" i="5"/>
  <c r="B1639" i="5"/>
  <c r="B1638" i="5"/>
  <c r="B1637" i="5"/>
  <c r="S1637" i="5" s="1"/>
  <c r="V1636" i="5"/>
  <c r="B1636" i="5"/>
  <c r="B1635" i="5"/>
  <c r="AB1635" i="5" s="1"/>
  <c r="B1634" i="5"/>
  <c r="B1633" i="5"/>
  <c r="V1632" i="5"/>
  <c r="B1632" i="5"/>
  <c r="AB1632" i="5" s="1"/>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B1605" i="5"/>
  <c r="S1605" i="5" s="1"/>
  <c r="V1604" i="5"/>
  <c r="B1604" i="5"/>
  <c r="B1603" i="5"/>
  <c r="B1602" i="5"/>
  <c r="B1601" i="5"/>
  <c r="T1601" i="5" s="1"/>
  <c r="V1600" i="5"/>
  <c r="F1600" i="5" s="1"/>
  <c r="B1600" i="5"/>
  <c r="T1600" i="5" s="1"/>
  <c r="B1599" i="5"/>
  <c r="T1599" i="5" s="1"/>
  <c r="B1598" i="5"/>
  <c r="B1597" i="5"/>
  <c r="V1596" i="5"/>
  <c r="J1596" i="5" s="1"/>
  <c r="B1596" i="5"/>
  <c r="B1595" i="5"/>
  <c r="AB1595" i="5" s="1"/>
  <c r="B1594" i="5"/>
  <c r="AB1594" i="5" s="1"/>
  <c r="B1593" i="5"/>
  <c r="V1592" i="5"/>
  <c r="I1592" i="5" s="1"/>
  <c r="B1592" i="5"/>
  <c r="S1592" i="5" s="1"/>
  <c r="B1591" i="5"/>
  <c r="B1590" i="5"/>
  <c r="S1590" i="5" s="1"/>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H1564" i="5" s="1"/>
  <c r="B1564" i="5"/>
  <c r="AB1564" i="5" s="1"/>
  <c r="B1563" i="5"/>
  <c r="B1562" i="5"/>
  <c r="B1561" i="5"/>
  <c r="V1560" i="5"/>
  <c r="B1560" i="5"/>
  <c r="B1559" i="5"/>
  <c r="T1559" i="5" s="1"/>
  <c r="B1558" i="5"/>
  <c r="T1558" i="5" s="1"/>
  <c r="B1557" i="5"/>
  <c r="T1557" i="5" s="1"/>
  <c r="V1556" i="5"/>
  <c r="J1556" i="5" s="1"/>
  <c r="B1556" i="5"/>
  <c r="S1556" i="5" s="1"/>
  <c r="B1555" i="5"/>
  <c r="B1554" i="5"/>
  <c r="B1553" i="5"/>
  <c r="V1552" i="5"/>
  <c r="B1552" i="5"/>
  <c r="B1551" i="5"/>
  <c r="T1551" i="5" s="1"/>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S1526" i="5" s="1"/>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AB1508" i="5" s="1"/>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S1480" i="5" s="1"/>
  <c r="B1479" i="5"/>
  <c r="AB1479" i="5" s="1"/>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S1464" i="5" s="1"/>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B1435" i="5"/>
  <c r="B1434" i="5"/>
  <c r="B1433" i="5"/>
  <c r="AB1433" i="5" s="1"/>
  <c r="B1432" i="5"/>
  <c r="V1431" i="5"/>
  <c r="B1431" i="5"/>
  <c r="B1430" i="5"/>
  <c r="B1429" i="5"/>
  <c r="B1428" i="5"/>
  <c r="B1427" i="5"/>
  <c r="B1426" i="5"/>
  <c r="B1425" i="5"/>
  <c r="B1424" i="5"/>
  <c r="V1423" i="5"/>
  <c r="R1423" i="5" s="1"/>
  <c r="B1423" i="5"/>
  <c r="B1422" i="5"/>
  <c r="S1422" i="5" s="1"/>
  <c r="B1421" i="5"/>
  <c r="B1420" i="5"/>
  <c r="V1419" i="5"/>
  <c r="F1419" i="5" s="1"/>
  <c r="B1419" i="5"/>
  <c r="B1418" i="5"/>
  <c r="V1417" i="5"/>
  <c r="B1417" i="5"/>
  <c r="V1416" i="5"/>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B1395" i="5"/>
  <c r="B1394" i="5"/>
  <c r="V1393" i="5"/>
  <c r="B1393" i="5"/>
  <c r="AB1393" i="5" s="1"/>
  <c r="V1392" i="5"/>
  <c r="B1392" i="5"/>
  <c r="AB1392" i="5" s="1"/>
  <c r="V1391" i="5"/>
  <c r="B1391" i="5"/>
  <c r="AB1391" i="5" s="1"/>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F1372" i="5" s="1"/>
  <c r="B1372" i="5"/>
  <c r="V1371" i="5"/>
  <c r="G1371" i="5" s="1"/>
  <c r="B1371" i="5"/>
  <c r="T1371" i="5" s="1"/>
  <c r="B1370" i="5"/>
  <c r="V1369" i="5"/>
  <c r="B1369" i="5"/>
  <c r="AB1369" i="5" s="1"/>
  <c r="V1368" i="5"/>
  <c r="F1368" i="5" s="1"/>
  <c r="B1368" i="5"/>
  <c r="V1367" i="5"/>
  <c r="I1367" i="5" s="1"/>
  <c r="B1367" i="5"/>
  <c r="B1366" i="5"/>
  <c r="S1366" i="5" s="1"/>
  <c r="B1365" i="5"/>
  <c r="T1365" i="5" s="1"/>
  <c r="V1364" i="5"/>
  <c r="B1364" i="5"/>
  <c r="B1363" i="5"/>
  <c r="AB1363" i="5" s="1"/>
  <c r="B1362" i="5"/>
  <c r="S1362" i="5" s="1"/>
  <c r="V1361" i="5"/>
  <c r="B1361" i="5"/>
  <c r="B1360" i="5"/>
  <c r="T1360" i="5" s="1"/>
  <c r="B1359" i="5"/>
  <c r="B1358" i="5"/>
  <c r="B1357" i="5"/>
  <c r="V1356" i="5"/>
  <c r="R1356" i="5" s="1"/>
  <c r="B1356" i="5"/>
  <c r="AB1356" i="5" s="1"/>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F1329" i="5" s="1"/>
  <c r="B1329" i="5"/>
  <c r="AB1329" i="5" s="1"/>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V1311" i="5"/>
  <c r="B1311" i="5"/>
  <c r="B1310" i="5"/>
  <c r="B1309" i="5"/>
  <c r="T1309" i="5" s="1"/>
  <c r="B1308" i="5"/>
  <c r="V1307" i="5"/>
  <c r="B1307" i="5"/>
  <c r="B1306" i="5"/>
  <c r="V1305" i="5"/>
  <c r="B1305" i="5"/>
  <c r="B1304" i="5"/>
  <c r="AB1304" i="5" s="1"/>
  <c r="V1303" i="5"/>
  <c r="J1303" i="5" s="1"/>
  <c r="B1303" i="5"/>
  <c r="B1302" i="5"/>
  <c r="B1301" i="5"/>
  <c r="B1300" i="5"/>
  <c r="V1299" i="5"/>
  <c r="B1299" i="5"/>
  <c r="B1298" i="5"/>
  <c r="V1297" i="5"/>
  <c r="B1297" i="5"/>
  <c r="B1296" i="5"/>
  <c r="V1295" i="5"/>
  <c r="F1295" i="5" s="1"/>
  <c r="B1295" i="5"/>
  <c r="B1294" i="5"/>
  <c r="B1293" i="5"/>
  <c r="B1292" i="5"/>
  <c r="AB1292" i="5" s="1"/>
  <c r="B1291" i="5"/>
  <c r="S1291" i="5" s="1"/>
  <c r="B1290" i="5"/>
  <c r="V1289" i="5"/>
  <c r="B1289" i="5"/>
  <c r="B1288" i="5"/>
  <c r="AB1288" i="5" s="1"/>
  <c r="V1287" i="5"/>
  <c r="B1287" i="5"/>
  <c r="B1286" i="5"/>
  <c r="B1285" i="5"/>
  <c r="B1284" i="5"/>
  <c r="V1283" i="5"/>
  <c r="B1283" i="5"/>
  <c r="B1282" i="5"/>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E1267" i="5" s="1"/>
  <c r="X1267" i="5" s="1"/>
  <c r="B1267" i="5"/>
  <c r="B1266" i="5"/>
  <c r="V1265" i="5"/>
  <c r="B1265" i="5"/>
  <c r="S1265" i="5" s="1"/>
  <c r="B1264" i="5"/>
  <c r="B1263" i="5"/>
  <c r="B1262" i="5"/>
  <c r="S1262" i="5" s="1"/>
  <c r="B1261" i="5"/>
  <c r="B1260" i="5"/>
  <c r="B1259" i="5"/>
  <c r="B1258" i="5"/>
  <c r="S1258" i="5" s="1"/>
  <c r="V1257" i="5"/>
  <c r="B1257" i="5"/>
  <c r="B1256" i="5"/>
  <c r="B1255" i="5"/>
  <c r="S1255" i="5" s="1"/>
  <c r="B1254" i="5"/>
  <c r="B1253" i="5"/>
  <c r="B1252" i="5"/>
  <c r="B1251" i="5"/>
  <c r="B1250" i="5"/>
  <c r="V1249" i="5"/>
  <c r="G1249" i="5" s="1"/>
  <c r="B1249" i="5"/>
  <c r="B1248" i="5"/>
  <c r="AB1248" i="5" s="1"/>
  <c r="B1247" i="5"/>
  <c r="B1246" i="5"/>
  <c r="B1245" i="5"/>
  <c r="S1245" i="5" s="1"/>
  <c r="B1244" i="5"/>
  <c r="AB1244" i="5" s="1"/>
  <c r="B1243" i="5"/>
  <c r="B1242" i="5"/>
  <c r="V1241" i="5"/>
  <c r="B1241" i="5"/>
  <c r="B1240" i="5"/>
  <c r="S1240" i="5" s="1"/>
  <c r="B1239" i="5"/>
  <c r="B1238" i="5"/>
  <c r="B1237" i="5"/>
  <c r="B1236" i="5"/>
  <c r="B1235" i="5"/>
  <c r="B1234" i="5"/>
  <c r="V1233" i="5"/>
  <c r="B1233" i="5"/>
  <c r="B1232" i="5"/>
  <c r="S1232" i="5" s="1"/>
  <c r="B1231" i="5"/>
  <c r="B1230" i="5"/>
  <c r="B1229" i="5"/>
  <c r="S1229" i="5" s="1"/>
  <c r="B1228" i="5"/>
  <c r="B1227" i="5"/>
  <c r="B1226" i="5"/>
  <c r="V1225" i="5"/>
  <c r="G1225" i="5" s="1"/>
  <c r="B1225" i="5"/>
  <c r="B1224" i="5"/>
  <c r="AB1224" i="5" s="1"/>
  <c r="B1223" i="5"/>
  <c r="B1222" i="5"/>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S1201" i="5" s="1"/>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B1171" i="5"/>
  <c r="B1170" i="5"/>
  <c r="V1169" i="5"/>
  <c r="B1169" i="5"/>
  <c r="B1168" i="5"/>
  <c r="V1167" i="5"/>
  <c r="B1167" i="5"/>
  <c r="B1166" i="5"/>
  <c r="B1165" i="5"/>
  <c r="B1164" i="5"/>
  <c r="V1163" i="5"/>
  <c r="B1163" i="5"/>
  <c r="B1162" i="5"/>
  <c r="V1161" i="5"/>
  <c r="B1161" i="5"/>
  <c r="T1161" i="5" s="1"/>
  <c r="V1160" i="5"/>
  <c r="B1160" i="5"/>
  <c r="T1160" i="5" s="1"/>
  <c r="V1159" i="5"/>
  <c r="E1159" i="5" s="1"/>
  <c r="X1159" i="5" s="1"/>
  <c r="B1159" i="5"/>
  <c r="S1159" i="5" s="1"/>
  <c r="B1158" i="5"/>
  <c r="B1157" i="5"/>
  <c r="V1156" i="5"/>
  <c r="B1156" i="5"/>
  <c r="V1155" i="5"/>
  <c r="B1155" i="5"/>
  <c r="B1154" i="5"/>
  <c r="V1153" i="5"/>
  <c r="R1153" i="5" s="1"/>
  <c r="B1153" i="5"/>
  <c r="AB1153" i="5" s="1"/>
  <c r="V1152" i="5"/>
  <c r="B1152" i="5"/>
  <c r="V1151" i="5"/>
  <c r="B1151" i="5"/>
  <c r="AB1151" i="5" s="1"/>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B1099" i="5"/>
  <c r="AB1099" i="5" s="1"/>
  <c r="B1098" i="5"/>
  <c r="V1097" i="5"/>
  <c r="B1097" i="5"/>
  <c r="AB1097" i="5" s="1"/>
  <c r="B1096" i="5"/>
  <c r="V1095" i="5"/>
  <c r="B1095" i="5"/>
  <c r="B1094" i="5"/>
  <c r="B1093" i="5"/>
  <c r="T1093" i="5" s="1"/>
  <c r="V1092" i="5"/>
  <c r="J1092" i="5" s="1"/>
  <c r="B1092" i="5"/>
  <c r="V1091" i="5"/>
  <c r="B1091" i="5"/>
  <c r="S1091" i="5" s="1"/>
  <c r="B1090" i="5"/>
  <c r="V1089" i="5"/>
  <c r="B1089" i="5"/>
  <c r="V1088" i="5"/>
  <c r="B1088" i="5"/>
  <c r="V1087" i="5"/>
  <c r="R1087" i="5" s="1"/>
  <c r="B1087" i="5"/>
  <c r="B1086" i="5"/>
  <c r="B1085" i="5"/>
  <c r="V1084" i="5"/>
  <c r="B1084" i="5"/>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AB1038" i="5" s="1"/>
  <c r="B1037" i="5"/>
  <c r="T1037" i="5" s="1"/>
  <c r="V1036" i="5"/>
  <c r="B1036" i="5"/>
  <c r="B1035" i="5"/>
  <c r="AB1035" i="5" s="1"/>
  <c r="B1034" i="5"/>
  <c r="S1034" i="5" s="1"/>
  <c r="B1033" i="5"/>
  <c r="V1032" i="5"/>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T1000" i="5" s="1"/>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S956" i="5" s="1"/>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I871" i="5" s="1"/>
  <c r="B871" i="5"/>
  <c r="T871" i="5" s="1"/>
  <c r="B870" i="5"/>
  <c r="S870" i="5" s="1"/>
  <c r="B869" i="5"/>
  <c r="V868" i="5"/>
  <c r="B868" i="5"/>
  <c r="B867" i="5"/>
  <c r="B866" i="5"/>
  <c r="B865" i="5"/>
  <c r="S865" i="5" s="1"/>
  <c r="B864" i="5"/>
  <c r="B863" i="5"/>
  <c r="B862" i="5"/>
  <c r="B861" i="5"/>
  <c r="V860" i="5"/>
  <c r="E860" i="5" s="1"/>
  <c r="X860" i="5" s="1"/>
  <c r="B860" i="5"/>
  <c r="V859" i="5"/>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S771" i="5" s="1"/>
  <c r="B770" i="5"/>
  <c r="B769" i="5"/>
  <c r="S769" i="5" s="1"/>
  <c r="B768" i="5"/>
  <c r="B767" i="5"/>
  <c r="AB767" i="5" s="1"/>
  <c r="B766" i="5"/>
  <c r="B765" i="5"/>
  <c r="S765" i="5" s="1"/>
  <c r="B764" i="5"/>
  <c r="V763" i="5"/>
  <c r="B763" i="5"/>
  <c r="B762" i="5"/>
  <c r="V761" i="5"/>
  <c r="B761" i="5"/>
  <c r="AB761" i="5" s="1"/>
  <c r="B760" i="5"/>
  <c r="S760" i="5" s="1"/>
  <c r="V759" i="5"/>
  <c r="B759" i="5"/>
  <c r="B758" i="5"/>
  <c r="S758" i="5" s="1"/>
  <c r="B757" i="5"/>
  <c r="B756" i="5"/>
  <c r="AB756" i="5" s="1"/>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AB729" i="5" s="1"/>
  <c r="B728" i="5"/>
  <c r="V727" i="5"/>
  <c r="F727" i="5" s="1"/>
  <c r="B727" i="5"/>
  <c r="B726" i="5"/>
  <c r="B725" i="5"/>
  <c r="B724" i="5"/>
  <c r="V723" i="5"/>
  <c r="G723" i="5" s="1"/>
  <c r="B723" i="5"/>
  <c r="AB723" i="5" s="1"/>
  <c r="B722" i="5"/>
  <c r="V721" i="5"/>
  <c r="J721" i="5" s="1"/>
  <c r="B721" i="5"/>
  <c r="AB721" i="5" s="1"/>
  <c r="B720" i="5"/>
  <c r="T720" i="5" s="1"/>
  <c r="V719" i="5"/>
  <c r="B719" i="5"/>
  <c r="S719" i="5" s="1"/>
  <c r="B718" i="5"/>
  <c r="B717" i="5"/>
  <c r="T717" i="5" s="1"/>
  <c r="B716" i="5"/>
  <c r="V715" i="5"/>
  <c r="B715" i="5"/>
  <c r="B714" i="5"/>
  <c r="V713" i="5"/>
  <c r="F713" i="5" s="1"/>
  <c r="B713" i="5"/>
  <c r="B712" i="5"/>
  <c r="V711" i="5"/>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S688" i="5" s="1"/>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E647" i="5" s="1"/>
  <c r="X647" i="5" s="1"/>
  <c r="B647" i="5"/>
  <c r="B646" i="5"/>
  <c r="B645" i="5"/>
  <c r="B644" i="5"/>
  <c r="B643" i="5"/>
  <c r="AB643" i="5" s="1"/>
  <c r="B642" i="5"/>
  <c r="B641" i="5"/>
  <c r="S641" i="5" s="1"/>
  <c r="V640" i="5"/>
  <c r="J640" i="5" s="1"/>
  <c r="B640" i="5"/>
  <c r="T640" i="5" s="1"/>
  <c r="V639" i="5"/>
  <c r="R639" i="5" s="1"/>
  <c r="B639" i="5"/>
  <c r="B638" i="5"/>
  <c r="S638" i="5" s="1"/>
  <c r="B637" i="5"/>
  <c r="T637" i="5" s="1"/>
  <c r="V636" i="5"/>
  <c r="B636" i="5"/>
  <c r="B635" i="5"/>
  <c r="AB635" i="5" s="1"/>
  <c r="B634" i="5"/>
  <c r="S634" i="5" s="1"/>
  <c r="B633" i="5"/>
  <c r="S633" i="5" s="1"/>
  <c r="V632" i="5"/>
  <c r="B632" i="5"/>
  <c r="V631" i="5"/>
  <c r="B631" i="5"/>
  <c r="S631" i="5" s="1"/>
  <c r="B630" i="5"/>
  <c r="B629" i="5"/>
  <c r="T629" i="5" s="1"/>
  <c r="V628" i="5"/>
  <c r="B628" i="5"/>
  <c r="B627" i="5"/>
  <c r="S627" i="5" s="1"/>
  <c r="B626" i="5"/>
  <c r="T626" i="5" s="1"/>
  <c r="B625" i="5"/>
  <c r="V624" i="5"/>
  <c r="B624" i="5"/>
  <c r="V623" i="5"/>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J559" i="5" s="1"/>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S520" i="5" s="1"/>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I315" i="5" s="1"/>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J283" i="5" s="1"/>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S256" i="5" s="1"/>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G220" i="5" s="1"/>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B100" i="5"/>
  <c r="B99" i="5"/>
  <c r="B98" i="5"/>
  <c r="B97" i="5"/>
  <c r="T97" i="5" s="1"/>
  <c r="V96" i="5"/>
  <c r="F96" i="5" s="1"/>
  <c r="B96" i="5"/>
  <c r="B95" i="5"/>
  <c r="AB95" i="5" s="1"/>
  <c r="V92" i="5"/>
  <c r="V88" i="5"/>
  <c r="G88" i="5" s="1"/>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H1772" i="5"/>
  <c r="S2067" i="5"/>
  <c r="V2080" i="5"/>
  <c r="R2080" i="5" s="1"/>
  <c r="V2160" i="5"/>
  <c r="S2301" i="5"/>
  <c r="H1800" i="5"/>
  <c r="H2081" i="5"/>
  <c r="V2011" i="5"/>
  <c r="V2264" i="5"/>
  <c r="H2264" i="5" s="1"/>
  <c r="G2363" i="5"/>
  <c r="V400" i="5"/>
  <c r="S871" i="5"/>
  <c r="T701" i="5"/>
  <c r="S701" i="5"/>
  <c r="V815" i="5"/>
  <c r="AB865" i="5"/>
  <c r="S695" i="5"/>
  <c r="T695" i="5"/>
  <c r="V657" i="5"/>
  <c r="F657" i="5" s="1"/>
  <c r="V799" i="5"/>
  <c r="V1353" i="5"/>
  <c r="V887" i="5"/>
  <c r="R887" i="5" s="1"/>
  <c r="T683" i="5"/>
  <c r="V772" i="5"/>
  <c r="G772" i="5" s="1"/>
  <c r="V923" i="5"/>
  <c r="AB1049" i="5"/>
  <c r="S1093" i="5"/>
  <c r="V1096" i="5"/>
  <c r="V840" i="5"/>
  <c r="V787" i="5"/>
  <c r="H787" i="5" s="1"/>
  <c r="V771" i="5"/>
  <c r="E771" i="5" s="1"/>
  <c r="X771" i="5" s="1"/>
  <c r="S1085" i="5"/>
  <c r="T1085" i="5"/>
  <c r="V832" i="5"/>
  <c r="E832" i="5" s="1"/>
  <c r="X832" i="5" s="1"/>
  <c r="V844" i="5"/>
  <c r="V951" i="5"/>
  <c r="S1147" i="5"/>
  <c r="I1327" i="5"/>
  <c r="AB1015" i="5"/>
  <c r="AB1031" i="5"/>
  <c r="AB1079" i="5"/>
  <c r="V1164" i="5"/>
  <c r="R1164" i="5" s="1"/>
  <c r="AB1328" i="5"/>
  <c r="AB963" i="5"/>
  <c r="T967" i="5"/>
  <c r="AB995" i="5"/>
  <c r="G1271" i="5"/>
  <c r="S963" i="5"/>
  <c r="S995" i="5"/>
  <c r="AB1047" i="5"/>
  <c r="T1047" i="5"/>
  <c r="V1412" i="5"/>
  <c r="AB1420" i="5"/>
  <c r="G1084" i="5"/>
  <c r="AB1256" i="5"/>
  <c r="S1473" i="5"/>
  <c r="S1505" i="5"/>
  <c r="AB1465" i="5"/>
  <c r="AB1527" i="5"/>
  <c r="S1655" i="5"/>
  <c r="J1913" i="5"/>
  <c r="F1913" i="5"/>
  <c r="AB1531" i="5"/>
  <c r="AB1609" i="5"/>
  <c r="T1609" i="5"/>
  <c r="V1708" i="5"/>
  <c r="G1708" i="5" s="1"/>
  <c r="J1951" i="5"/>
  <c r="E1951" i="5"/>
  <c r="X1951" i="5" s="1"/>
  <c r="V1291" i="5"/>
  <c r="R1291" i="5" s="1"/>
  <c r="E1776" i="5"/>
  <c r="X1776" i="5" s="1"/>
  <c r="V1987" i="5"/>
  <c r="G1987" i="5" s="1"/>
  <c r="E2324" i="5"/>
  <c r="X2324" i="5" s="1"/>
  <c r="I2324" i="5"/>
  <c r="T2434" i="5"/>
  <c r="H1776" i="5"/>
  <c r="S1828" i="5"/>
  <c r="V2075" i="5"/>
  <c r="G2075" i="5" s="1"/>
  <c r="AB1668" i="5"/>
  <c r="V1769" i="5"/>
  <c r="E1772" i="5"/>
  <c r="X1772" i="5" s="1"/>
  <c r="V1785" i="5"/>
  <c r="G1785" i="5" s="1"/>
  <c r="V1801" i="5"/>
  <c r="V1817" i="5"/>
  <c r="V1833" i="5"/>
  <c r="E1833" i="5" s="1"/>
  <c r="X1833" i="5" s="1"/>
  <c r="V1907" i="5"/>
  <c r="J1907" i="5" s="1"/>
  <c r="J1947" i="5"/>
  <c r="V2007" i="5"/>
  <c r="J2007" i="5" s="1"/>
  <c r="V2239" i="5"/>
  <c r="G2239" i="5" s="1"/>
  <c r="V1985" i="5"/>
  <c r="V2204" i="5"/>
  <c r="AB1655" i="5"/>
  <c r="V1903" i="5"/>
  <c r="H1903" i="5" s="1"/>
  <c r="V1991" i="5"/>
  <c r="F1991" i="5" s="1"/>
  <c r="V2115" i="5"/>
  <c r="I2115" i="5" s="1"/>
  <c r="V2131" i="5"/>
  <c r="J2131" i="5" s="1"/>
  <c r="V1983" i="5"/>
  <c r="R2060" i="5"/>
  <c r="V2223" i="5"/>
  <c r="G2223" i="5" s="1"/>
  <c r="V1777" i="5"/>
  <c r="R1777" i="5" s="1"/>
  <c r="V1793" i="5"/>
  <c r="H1793" i="5" s="1"/>
  <c r="V1809" i="5"/>
  <c r="E1860" i="5"/>
  <c r="X1860" i="5" s="1"/>
  <c r="V2009" i="5"/>
  <c r="G2009" i="5" s="1"/>
  <c r="J2172" i="5"/>
  <c r="R2172" i="5"/>
  <c r="F2172" i="5"/>
  <c r="V2252" i="5"/>
  <c r="E2252" i="5" s="1"/>
  <c r="X2252" i="5" s="1"/>
  <c r="V2372" i="5"/>
  <c r="J2372" i="5" s="1"/>
  <c r="V2384" i="5"/>
  <c r="H2384" i="5" s="1"/>
  <c r="S2465" i="5"/>
  <c r="V2256" i="5"/>
  <c r="S2323" i="5"/>
  <c r="G2367" i="5"/>
  <c r="S2321" i="5"/>
  <c r="V2464" i="5"/>
  <c r="E2464" i="5" s="1"/>
  <c r="X2464" i="5" s="1"/>
  <c r="V376" i="5"/>
  <c r="V280" i="5"/>
  <c r="F372" i="5"/>
  <c r="V512" i="5"/>
  <c r="I512" i="5" s="1"/>
  <c r="T515" i="5"/>
  <c r="T521" i="5"/>
  <c r="J540" i="5"/>
  <c r="F540" i="5"/>
  <c r="V867" i="5"/>
  <c r="R867" i="5" s="1"/>
  <c r="V900" i="5"/>
  <c r="V920" i="5"/>
  <c r="V1120" i="5"/>
  <c r="V1191" i="5"/>
  <c r="G1191" i="5" s="1"/>
  <c r="V1255" i="5"/>
  <c r="V1352" i="5"/>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T312" i="5"/>
  <c r="AB312" i="5"/>
  <c r="V316" i="5"/>
  <c r="G316" i="5" s="1"/>
  <c r="V424" i="5"/>
  <c r="R424" i="5" s="1"/>
  <c r="V516" i="5"/>
  <c r="I516" i="5" s="1"/>
  <c r="T751" i="5"/>
  <c r="V1128" i="5"/>
  <c r="V1207" i="5"/>
  <c r="I1207" i="5" s="1"/>
  <c r="T563" i="5"/>
  <c r="V768" i="5"/>
  <c r="AB793" i="5"/>
  <c r="V807" i="5"/>
  <c r="V820" i="5"/>
  <c r="G820" i="5" s="1"/>
  <c r="S827" i="5"/>
  <c r="V855" i="5"/>
  <c r="V904" i="5"/>
  <c r="V911" i="5"/>
  <c r="S1174" i="5"/>
  <c r="V1179" i="5"/>
  <c r="V1195" i="5"/>
  <c r="E1201" i="5"/>
  <c r="X1201" i="5" s="1"/>
  <c r="V1211" i="5"/>
  <c r="G1211" i="5" s="1"/>
  <c r="V1227" i="5"/>
  <c r="V1243" i="5"/>
  <c r="G1243" i="5" s="1"/>
  <c r="V1259" i="5"/>
  <c r="E1259" i="5" s="1"/>
  <c r="X1259" i="5" s="1"/>
  <c r="H1265" i="5"/>
  <c r="I1265" i="5"/>
  <c r="J1265" i="5"/>
  <c r="E1265" i="5"/>
  <c r="X1265" i="5" s="1"/>
  <c r="H1347" i="5"/>
  <c r="J1347" i="5"/>
  <c r="E1347" i="5"/>
  <c r="X1347" i="5" s="1"/>
  <c r="R1347" i="5"/>
  <c r="F1347" i="5"/>
  <c r="V240" i="5"/>
  <c r="E240" i="5" s="1"/>
  <c r="X240" i="5" s="1"/>
  <c r="V252" i="5"/>
  <c r="V260" i="5"/>
  <c r="AB344" i="5"/>
  <c r="T447" i="5"/>
  <c r="S467" i="5"/>
  <c r="T567" i="5"/>
  <c r="S567" i="5"/>
  <c r="AB572" i="5"/>
  <c r="T607" i="5"/>
  <c r="T618" i="5"/>
  <c r="S618" i="5"/>
  <c r="T719" i="5"/>
  <c r="V767" i="5"/>
  <c r="V816" i="5"/>
  <c r="V819" i="5"/>
  <c r="T847" i="5"/>
  <c r="V883" i="5"/>
  <c r="J883" i="5" s="1"/>
  <c r="J916" i="5"/>
  <c r="V928" i="5"/>
  <c r="AB937" i="5"/>
  <c r="S937" i="5"/>
  <c r="G1144" i="5"/>
  <c r="V1168" i="5"/>
  <c r="G1168" i="5" s="1"/>
  <c r="T1234" i="5"/>
  <c r="S1234" i="5"/>
  <c r="H1271" i="5"/>
  <c r="J1271" i="5"/>
  <c r="E1271" i="5"/>
  <c r="X1271" i="5" s="1"/>
  <c r="R1271" i="5"/>
  <c r="I1271" i="5"/>
  <c r="F1271" i="5"/>
  <c r="V1359" i="5"/>
  <c r="V244" i="5"/>
  <c r="V256" i="5"/>
  <c r="V264" i="5"/>
  <c r="AB368" i="5"/>
  <c r="G372" i="5"/>
  <c r="V492" i="5"/>
  <c r="R492" i="5" s="1"/>
  <c r="V500" i="5"/>
  <c r="G500" i="5" s="1"/>
  <c r="V528" i="5"/>
  <c r="V532" i="5"/>
  <c r="S566" i="5"/>
  <c r="AB585" i="5"/>
  <c r="T613"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H1084" i="5"/>
  <c r="R1084" i="5"/>
  <c r="J1084" i="5"/>
  <c r="F1084" i="5"/>
  <c r="H1092" i="5"/>
  <c r="G1092" i="5"/>
  <c r="R1092" i="5"/>
  <c r="F1092" i="5"/>
  <c r="S1129" i="5"/>
  <c r="I1385" i="5"/>
  <c r="F1385" i="5"/>
  <c r="T1415" i="5"/>
  <c r="V775" i="5"/>
  <c r="V784" i="5"/>
  <c r="V827" i="5"/>
  <c r="V836" i="5"/>
  <c r="V863" i="5"/>
  <c r="I863" i="5" s="1"/>
  <c r="V872" i="5"/>
  <c r="G872" i="5" s="1"/>
  <c r="V927" i="5"/>
  <c r="V936" i="5"/>
  <c r="J936" i="5" s="1"/>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V1203" i="5"/>
  <c r="G1203" i="5" s="1"/>
  <c r="V1219" i="5"/>
  <c r="G1219" i="5" s="1"/>
  <c r="V1235" i="5"/>
  <c r="V1251" i="5"/>
  <c r="G1251" i="5" s="1"/>
  <c r="T1262" i="5"/>
  <c r="G1295" i="5"/>
  <c r="V660" i="5"/>
  <c r="G660" i="5" s="1"/>
  <c r="S1037" i="5"/>
  <c r="V1360" i="5"/>
  <c r="V1363" i="5"/>
  <c r="G1363" i="5" s="1"/>
  <c r="AB1456" i="5"/>
  <c r="T1533" i="5"/>
  <c r="S1533" i="5"/>
  <c r="S1595" i="5"/>
  <c r="T1597" i="5"/>
  <c r="S1597" i="5"/>
  <c r="G1648" i="5"/>
  <c r="F1648" i="5"/>
  <c r="J1648" i="5"/>
  <c r="V1408"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J2017" i="5"/>
  <c r="G2017" i="5"/>
  <c r="V2072" i="5"/>
  <c r="G2072" i="5" s="1"/>
  <c r="V2147" i="5"/>
  <c r="F2147" i="5" s="1"/>
  <c r="H2152" i="5"/>
  <c r="J2152" i="5"/>
  <c r="E2152" i="5"/>
  <c r="X2152" i="5" s="1"/>
  <c r="V2222" i="5"/>
  <c r="R2222" i="5" s="1"/>
  <c r="V2231" i="5"/>
  <c r="V2247" i="5"/>
  <c r="H2247" i="5" s="1"/>
  <c r="V1436" i="5"/>
  <c r="E1436" i="5" s="1"/>
  <c r="X1436" i="5" s="1"/>
  <c r="V1444" i="5"/>
  <c r="V1464" i="5"/>
  <c r="V1472" i="5"/>
  <c r="I1472" i="5" s="1"/>
  <c r="V1480" i="5"/>
  <c r="V1488" i="5"/>
  <c r="I1488" i="5" s="1"/>
  <c r="V1496" i="5"/>
  <c r="V1504" i="5"/>
  <c r="R1504" i="5" s="1"/>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F1889" i="5"/>
  <c r="V1891" i="5"/>
  <c r="H1913" i="5"/>
  <c r="I1913" i="5"/>
  <c r="V1967" i="5"/>
  <c r="V2000" i="5"/>
  <c r="S2027" i="5"/>
  <c r="V2032" i="5"/>
  <c r="V2087" i="5"/>
  <c r="G2087" i="5" s="1"/>
  <c r="V2095" i="5"/>
  <c r="G2095" i="5" s="1"/>
  <c r="H2212" i="5"/>
  <c r="R2212" i="5"/>
  <c r="I2212" i="5"/>
  <c r="AB1672" i="5"/>
  <c r="AB1704" i="5"/>
  <c r="G1736" i="5"/>
  <c r="G1760" i="5"/>
  <c r="G1776" i="5"/>
  <c r="G1844" i="5"/>
  <c r="G1860" i="5"/>
  <c r="G1884" i="5"/>
  <c r="S1888" i="5"/>
  <c r="G1889" i="5"/>
  <c r="E1896" i="5"/>
  <c r="X1896" i="5" s="1"/>
  <c r="I1896" i="5"/>
  <c r="G1913" i="5"/>
  <c r="V1921" i="5"/>
  <c r="G1921" i="5" s="1"/>
  <c r="V1927" i="5"/>
  <c r="V1936" i="5"/>
  <c r="H1936" i="5" s="1"/>
  <c r="H1951" i="5"/>
  <c r="F1951" i="5"/>
  <c r="I1951" i="5"/>
  <c r="I1959" i="5"/>
  <c r="F1959" i="5"/>
  <c r="V1969" i="5"/>
  <c r="G1969" i="5" s="1"/>
  <c r="V1971" i="5"/>
  <c r="V1992" i="5"/>
  <c r="V2024" i="5"/>
  <c r="V2067" i="5"/>
  <c r="F2120" i="5"/>
  <c r="G2148" i="5"/>
  <c r="AB1812" i="5"/>
  <c r="AB1828" i="5"/>
  <c r="AB1836" i="5"/>
  <c r="E1913" i="5"/>
  <c r="X1913" i="5" s="1"/>
  <c r="R1913" i="5"/>
  <c r="V1923" i="5"/>
  <c r="H1947" i="5"/>
  <c r="R1947" i="5"/>
  <c r="F1947" i="5"/>
  <c r="I1947" i="5"/>
  <c r="V1960" i="5"/>
  <c r="V1975" i="5"/>
  <c r="G1975" i="5" s="1"/>
  <c r="R1995" i="5"/>
  <c r="F1995" i="5"/>
  <c r="V2008" i="5"/>
  <c r="G2008" i="5" s="1"/>
  <c r="V2028" i="5"/>
  <c r="R2028" i="5" s="1"/>
  <c r="T2037" i="5"/>
  <c r="S2037" i="5"/>
  <c r="V2040" i="5"/>
  <c r="R2064" i="5"/>
  <c r="H2084" i="5"/>
  <c r="E2084" i="5"/>
  <c r="X2084" i="5" s="1"/>
  <c r="I2084" i="5"/>
  <c r="AB2091" i="5"/>
  <c r="V2108" i="5"/>
  <c r="V2116" i="5"/>
  <c r="G2116" i="5" s="1"/>
  <c r="V2300" i="5"/>
  <c r="V2107" i="5"/>
  <c r="S2131" i="5"/>
  <c r="V2176" i="5"/>
  <c r="V2191" i="5"/>
  <c r="H2260" i="5"/>
  <c r="J2260" i="5"/>
  <c r="E2260" i="5"/>
  <c r="X2260" i="5" s="1"/>
  <c r="I2260" i="5"/>
  <c r="F2260" i="5"/>
  <c r="R2260" i="5"/>
  <c r="G2260" i="5"/>
  <c r="I2015" i="5"/>
  <c r="S2075" i="5"/>
  <c r="T2087" i="5"/>
  <c r="AB2087" i="5"/>
  <c r="V2092" i="5"/>
  <c r="V2123" i="5"/>
  <c r="G2123" i="5" s="1"/>
  <c r="E2127" i="5"/>
  <c r="X2127" i="5" s="1"/>
  <c r="R2139" i="5"/>
  <c r="V2140" i="5"/>
  <c r="G2152" i="5"/>
  <c r="V2216" i="5"/>
  <c r="G2216" i="5" s="1"/>
  <c r="V2288" i="5"/>
  <c r="G2288" i="5" s="1"/>
  <c r="F2015" i="5"/>
  <c r="R2015" i="5"/>
  <c r="V2091" i="5"/>
  <c r="F2091" i="5" s="1"/>
  <c r="S2107" i="5"/>
  <c r="AB2111" i="5"/>
  <c r="V2124" i="5"/>
  <c r="E2124" i="5" s="1"/>
  <c r="X2124" i="5" s="1"/>
  <c r="V2156" i="5"/>
  <c r="I2156" i="5" s="1"/>
  <c r="V2161" i="5"/>
  <c r="G2161" i="5" s="1"/>
  <c r="V2180" i="5"/>
  <c r="G2180" i="5" s="1"/>
  <c r="V2220" i="5"/>
  <c r="S2151" i="5"/>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V2431" i="5"/>
  <c r="I2431" i="5" s="1"/>
  <c r="V2327" i="5"/>
  <c r="G2327" i="5" s="1"/>
  <c r="S2329" i="5"/>
  <c r="V2335" i="5"/>
  <c r="I2404" i="5"/>
  <c r="E2287" i="5"/>
  <c r="X2287" i="5" s="1"/>
  <c r="I2287" i="5"/>
  <c r="S2315" i="5"/>
  <c r="V2316" i="5"/>
  <c r="H2324" i="5"/>
  <c r="G2324" i="5"/>
  <c r="J2324" i="5"/>
  <c r="T2331" i="5"/>
  <c r="S2331" i="5"/>
  <c r="R2334" i="5"/>
  <c r="V2352" i="5"/>
  <c r="V2376" i="5"/>
  <c r="F2390" i="5"/>
  <c r="T2410" i="5"/>
  <c r="J2451" i="5"/>
  <c r="F2451" i="5"/>
  <c r="I2451" i="5"/>
  <c r="G17" i="6"/>
  <c r="H17" i="6" s="1"/>
  <c r="D17" i="6" s="1"/>
  <c r="V2460" i="5"/>
  <c r="V2472" i="5"/>
  <c r="G2364" i="5"/>
  <c r="G2368" i="5"/>
  <c r="T2392" i="5"/>
  <c r="T2394" i="5"/>
  <c r="G2435" i="5"/>
  <c r="S2339" i="5"/>
  <c r="S2355" i="5"/>
  <c r="S2387" i="5"/>
  <c r="V2492" i="5"/>
  <c r="G2492" i="5" s="1"/>
  <c r="T2496" i="5"/>
  <c r="T2473" i="5"/>
  <c r="R32" i="5"/>
  <c r="H32" i="5"/>
  <c r="I32" i="5"/>
  <c r="I124" i="5"/>
  <c r="E156" i="5"/>
  <c r="X156" i="5" s="1"/>
  <c r="F367" i="5"/>
  <c r="H367" i="5"/>
  <c r="I219" i="5"/>
  <c r="E219" i="5"/>
  <c r="X219" i="5" s="1"/>
  <c r="J219" i="5"/>
  <c r="R283" i="5"/>
  <c r="E283" i="5"/>
  <c r="X283" i="5" s="1"/>
  <c r="F283" i="5"/>
  <c r="H283" i="5"/>
  <c r="I283" i="5"/>
  <c r="H403"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F83" i="5" s="1"/>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R147" i="5" s="1"/>
  <c r="V151" i="5"/>
  <c r="G151" i="5" s="1"/>
  <c r="V153" i="5"/>
  <c r="V155" i="5"/>
  <c r="V159" i="5"/>
  <c r="V161" i="5"/>
  <c r="G161" i="5" s="1"/>
  <c r="V163" i="5"/>
  <c r="I163" i="5" s="1"/>
  <c r="V167" i="5"/>
  <c r="G167" i="5" s="1"/>
  <c r="V169" i="5"/>
  <c r="H169" i="5" s="1"/>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R211" i="5" s="1"/>
  <c r="V215" i="5"/>
  <c r="G215" i="5" s="1"/>
  <c r="E571" i="5"/>
  <c r="X571" i="5" s="1"/>
  <c r="F571" i="5"/>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AB1012" i="5"/>
  <c r="S1012" i="5"/>
  <c r="AB1044" i="5"/>
  <c r="S1044" i="5"/>
  <c r="T1044" i="5"/>
  <c r="S1060" i="5"/>
  <c r="AB1076" i="5"/>
  <c r="S1076" i="5"/>
  <c r="T1076"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T792" i="5"/>
  <c r="E224" i="5"/>
  <c r="X224" i="5" s="1"/>
  <c r="T239" i="5"/>
  <c r="S306" i="5"/>
  <c r="S318" i="5"/>
  <c r="S326" i="5"/>
  <c r="S330" i="5"/>
  <c r="S338" i="5"/>
  <c r="S422" i="5"/>
  <c r="S434" i="5"/>
  <c r="S458" i="5"/>
  <c r="S514" i="5"/>
  <c r="S526" i="5"/>
  <c r="T812" i="5"/>
  <c r="T844" i="5"/>
  <c r="T860" i="5"/>
  <c r="T892" i="5"/>
  <c r="T924" i="5"/>
  <c r="I296" i="5"/>
  <c r="I392" i="5"/>
  <c r="E400" i="5"/>
  <c r="X400" i="5" s="1"/>
  <c r="I580" i="5"/>
  <c r="S768" i="5"/>
  <c r="S800" i="5"/>
  <c r="AB864" i="5"/>
  <c r="S864" i="5"/>
  <c r="AB880" i="5"/>
  <c r="S880" i="5"/>
  <c r="S896" i="5"/>
  <c r="AB944" i="5"/>
  <c r="S944" i="5"/>
  <c r="AB960" i="5"/>
  <c r="S966" i="5"/>
  <c r="S1014" i="5"/>
  <c r="T1014" i="5"/>
  <c r="T1030" i="5"/>
  <c r="S1046" i="5"/>
  <c r="T1046" i="5"/>
  <c r="T1062" i="5"/>
  <c r="S1078" i="5"/>
  <c r="T1078" i="5"/>
  <c r="T1144" i="5"/>
  <c r="AB24" i="5"/>
  <c r="AB28" i="5"/>
  <c r="AB36" i="5"/>
  <c r="AB40" i="5"/>
  <c r="AB44" i="5"/>
  <c r="AB60" i="5"/>
  <c r="AB80" i="5"/>
  <c r="AB112" i="5"/>
  <c r="AB124" i="5"/>
  <c r="AB140" i="5"/>
  <c r="AB152" i="5"/>
  <c r="AB156" i="5"/>
  <c r="AB208"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V643" i="5"/>
  <c r="G643" i="5" s="1"/>
  <c r="V651" i="5"/>
  <c r="G651" i="5" s="1"/>
  <c r="V659" i="5"/>
  <c r="T800" i="5"/>
  <c r="T832" i="5"/>
  <c r="T848" i="5"/>
  <c r="T864" i="5"/>
  <c r="T880" i="5"/>
  <c r="T896" i="5"/>
  <c r="T944" i="5"/>
  <c r="G283" i="5"/>
  <c r="G367" i="5"/>
  <c r="G403" i="5"/>
  <c r="G571" i="5"/>
  <c r="G604" i="5"/>
  <c r="G612" i="5"/>
  <c r="R671" i="5"/>
  <c r="H671" i="5"/>
  <c r="I671" i="5"/>
  <c r="E671" i="5"/>
  <c r="X671" i="5" s="1"/>
  <c r="R689" i="5"/>
  <c r="I703" i="5"/>
  <c r="E703" i="5"/>
  <c r="X703"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V769" i="5"/>
  <c r="G769" i="5" s="1"/>
  <c r="V785" i="5"/>
  <c r="G785" i="5" s="1"/>
  <c r="V801" i="5"/>
  <c r="S804" i="5"/>
  <c r="V817" i="5"/>
  <c r="G817" i="5" s="1"/>
  <c r="AB820" i="5"/>
  <c r="S820" i="5"/>
  <c r="V833" i="5"/>
  <c r="G833" i="5" s="1"/>
  <c r="V849" i="5"/>
  <c r="G849" i="5" s="1"/>
  <c r="V865" i="5"/>
  <c r="G865" i="5" s="1"/>
  <c r="AB868" i="5"/>
  <c r="S868" i="5"/>
  <c r="V881" i="5"/>
  <c r="F881" i="5" s="1"/>
  <c r="V897" i="5"/>
  <c r="V913" i="5"/>
  <c r="E913" i="5" s="1"/>
  <c r="X913" i="5" s="1"/>
  <c r="V929" i="5"/>
  <c r="G929" i="5" s="1"/>
  <c r="AB932" i="5"/>
  <c r="S932" i="5"/>
  <c r="V945" i="5"/>
  <c r="F945" i="5" s="1"/>
  <c r="V961" i="5"/>
  <c r="G961" i="5" s="1"/>
  <c r="AB976" i="5"/>
  <c r="S976" i="5"/>
  <c r="T976"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124" i="5"/>
  <c r="G156" i="5"/>
  <c r="G224" i="5"/>
  <c r="S252" i="5"/>
  <c r="AB259"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AB527" i="5"/>
  <c r="S528" i="5"/>
  <c r="AB535" i="5"/>
  <c r="AB547" i="5"/>
  <c r="S548" i="5"/>
  <c r="AB551"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103" i="5"/>
  <c r="F1103" i="5"/>
  <c r="R1103" i="5"/>
  <c r="H1103" i="5"/>
  <c r="J1115" i="5"/>
  <c r="F1115" i="5"/>
  <c r="R1115" i="5"/>
  <c r="H1115" i="5"/>
  <c r="J1123" i="5"/>
  <c r="J1131" i="5"/>
  <c r="F1131" i="5"/>
  <c r="R1131" i="5"/>
  <c r="H1131" i="5"/>
  <c r="J1139" i="5"/>
  <c r="F1139" i="5"/>
  <c r="R1139" i="5"/>
  <c r="H1139" i="5"/>
  <c r="J1159" i="5"/>
  <c r="F1159" i="5"/>
  <c r="R1159" i="5"/>
  <c r="H1159" i="5"/>
  <c r="J1163"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T793" i="5"/>
  <c r="T797" i="5"/>
  <c r="T801" i="5"/>
  <c r="AB807" i="5"/>
  <c r="T813" i="5"/>
  <c r="E819" i="5"/>
  <c r="X819" i="5" s="1"/>
  <c r="AB827" i="5"/>
  <c r="AB831" i="5"/>
  <c r="T833" i="5"/>
  <c r="T837" i="5"/>
  <c r="E839" i="5"/>
  <c r="X839" i="5" s="1"/>
  <c r="AB847" i="5"/>
  <c r="AB851" i="5"/>
  <c r="T853" i="5"/>
  <c r="AB867" i="5"/>
  <c r="AB871" i="5"/>
  <c r="T873" i="5"/>
  <c r="AB879" i="5"/>
  <c r="AB883" i="5"/>
  <c r="T885" i="5"/>
  <c r="AB899" i="5"/>
  <c r="T901" i="5"/>
  <c r="T905" i="5"/>
  <c r="E907" i="5"/>
  <c r="X907" i="5" s="1"/>
  <c r="AB911" i="5"/>
  <c r="AB915" i="5"/>
  <c r="T917" i="5"/>
  <c r="T921" i="5"/>
  <c r="T925" i="5"/>
  <c r="T929" i="5"/>
  <c r="E931" i="5"/>
  <c r="X931" i="5" s="1"/>
  <c r="AB935" i="5"/>
  <c r="T937" i="5"/>
  <c r="AB943" i="5"/>
  <c r="AB947" i="5"/>
  <c r="AB951" i="5"/>
  <c r="T953" i="5"/>
  <c r="T957" i="5"/>
  <c r="J779" i="5"/>
  <c r="F779" i="5"/>
  <c r="J783" i="5"/>
  <c r="F783" i="5"/>
  <c r="S786" i="5"/>
  <c r="S790" i="5"/>
  <c r="S806" i="5"/>
  <c r="S810" i="5"/>
  <c r="F811" i="5"/>
  <c r="J819" i="5"/>
  <c r="S826" i="5"/>
  <c r="S834" i="5"/>
  <c r="J839" i="5"/>
  <c r="F839" i="5"/>
  <c r="S854" i="5"/>
  <c r="S858" i="5"/>
  <c r="F859" i="5"/>
  <c r="F867" i="5"/>
  <c r="S874" i="5"/>
  <c r="S882" i="5"/>
  <c r="S886" i="5"/>
  <c r="S898" i="5"/>
  <c r="S902" i="5"/>
  <c r="F903" i="5"/>
  <c r="F907" i="5"/>
  <c r="S910" i="5"/>
  <c r="J931" i="5"/>
  <c r="F931" i="5"/>
  <c r="S934" i="5"/>
  <c r="S938" i="5"/>
  <c r="S946" i="5"/>
  <c r="S950" i="5"/>
  <c r="S954" i="5"/>
  <c r="S958" i="5"/>
  <c r="H972" i="5"/>
  <c r="I972" i="5"/>
  <c r="H988" i="5"/>
  <c r="I988" i="5"/>
  <c r="E988" i="5"/>
  <c r="X988" i="5" s="1"/>
  <c r="H992" i="5"/>
  <c r="I992" i="5"/>
  <c r="E992" i="5"/>
  <c r="X992" i="5" s="1"/>
  <c r="E1000" i="5"/>
  <c r="X1000" i="5" s="1"/>
  <c r="H1020" i="5"/>
  <c r="I1020" i="5"/>
  <c r="E1020" i="5"/>
  <c r="X1020" i="5" s="1"/>
  <c r="H1024" i="5"/>
  <c r="E1032" i="5"/>
  <c r="X1032" i="5" s="1"/>
  <c r="H1036" i="5"/>
  <c r="H1052" i="5"/>
  <c r="I1052" i="5"/>
  <c r="E1052" i="5"/>
  <c r="X1052" i="5" s="1"/>
  <c r="H1056" i="5"/>
  <c r="I1056" i="5"/>
  <c r="E1056" i="5"/>
  <c r="X1056" i="5" s="1"/>
  <c r="H1064" i="5"/>
  <c r="I1064" i="5"/>
  <c r="E1064" i="5"/>
  <c r="X1064" i="5" s="1"/>
  <c r="I1068" i="5"/>
  <c r="E1068" i="5"/>
  <c r="X1068" i="5" s="1"/>
  <c r="S1090" i="5"/>
  <c r="T1090" i="5"/>
  <c r="S1098" i="5"/>
  <c r="T1098" i="5"/>
  <c r="S1106" i="5"/>
  <c r="T1106" i="5"/>
  <c r="T1110" i="5"/>
  <c r="S1118" i="5"/>
  <c r="S1126" i="5"/>
  <c r="T1126" i="5"/>
  <c r="S1142" i="5"/>
  <c r="T1142" i="5"/>
  <c r="S1146" i="5"/>
  <c r="T1146" i="5"/>
  <c r="S1154" i="5"/>
  <c r="T1154"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S1271" i="5"/>
  <c r="AB1275" i="5"/>
  <c r="S1275" i="5"/>
  <c r="AB1283" i="5"/>
  <c r="S1283" i="5"/>
  <c r="AB1287" i="5"/>
  <c r="S1287"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681" i="5"/>
  <c r="AB683" i="5"/>
  <c r="AB689" i="5"/>
  <c r="AB695" i="5"/>
  <c r="AB707" i="5"/>
  <c r="AB713" i="5"/>
  <c r="AB719" i="5"/>
  <c r="AB739" i="5"/>
  <c r="AB745" i="5"/>
  <c r="AB747" i="5"/>
  <c r="AB751" i="5"/>
  <c r="AB753" i="5"/>
  <c r="AB759" i="5"/>
  <c r="I779" i="5"/>
  <c r="I783" i="5"/>
  <c r="T786" i="5"/>
  <c r="T790" i="5"/>
  <c r="T806" i="5"/>
  <c r="T810" i="5"/>
  <c r="I819" i="5"/>
  <c r="T826" i="5"/>
  <c r="T834" i="5"/>
  <c r="I839" i="5"/>
  <c r="T854" i="5"/>
  <c r="T858" i="5"/>
  <c r="I859" i="5"/>
  <c r="T870" i="5"/>
  <c r="T874" i="5"/>
  <c r="T878" i="5"/>
  <c r="T882" i="5"/>
  <c r="T886" i="5"/>
  <c r="T898" i="5"/>
  <c r="T902" i="5"/>
  <c r="T910" i="5"/>
  <c r="T914" i="5"/>
  <c r="I931" i="5"/>
  <c r="T934" i="5"/>
  <c r="T938" i="5"/>
  <c r="T946" i="5"/>
  <c r="T950" i="5"/>
  <c r="T954" i="5"/>
  <c r="T958" i="5"/>
  <c r="T1179" i="5"/>
  <c r="T1187" i="5"/>
  <c r="T1191" i="5"/>
  <c r="T1195" i="5"/>
  <c r="T1199" i="5"/>
  <c r="T1223" i="5"/>
  <c r="T1227" i="5"/>
  <c r="T1231" i="5"/>
  <c r="T1243" i="5"/>
  <c r="T1251" i="5"/>
  <c r="T1255" i="5"/>
  <c r="T1263"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R993" i="5" s="1"/>
  <c r="V995" i="5"/>
  <c r="V999" i="5"/>
  <c r="I999" i="5" s="1"/>
  <c r="V1001" i="5"/>
  <c r="G1001" i="5" s="1"/>
  <c r="V1003" i="5"/>
  <c r="H1003" i="5" s="1"/>
  <c r="V1007" i="5"/>
  <c r="V1009" i="5"/>
  <c r="J1009" i="5" s="1"/>
  <c r="V1011" i="5"/>
  <c r="G1011" i="5" s="1"/>
  <c r="V1015" i="5"/>
  <c r="H1015" i="5" s="1"/>
  <c r="V1017" i="5"/>
  <c r="E1017" i="5" s="1"/>
  <c r="X1017" i="5" s="1"/>
  <c r="V1019" i="5"/>
  <c r="R1019" i="5" s="1"/>
  <c r="V1023" i="5"/>
  <c r="J1023" i="5" s="1"/>
  <c r="V1025" i="5"/>
  <c r="V1027" i="5"/>
  <c r="V1031" i="5"/>
  <c r="H1031" i="5" s="1"/>
  <c r="V1033" i="5"/>
  <c r="V1035" i="5"/>
  <c r="F1035" i="5" s="1"/>
  <c r="V1039" i="5"/>
  <c r="E1039" i="5" s="1"/>
  <c r="X1039" i="5" s="1"/>
  <c r="V1041" i="5"/>
  <c r="G1041" i="5" s="1"/>
  <c r="V1043" i="5"/>
  <c r="G1043" i="5" s="1"/>
  <c r="V1047" i="5"/>
  <c r="V1049" i="5"/>
  <c r="V1051" i="5"/>
  <c r="V1055" i="5"/>
  <c r="R1055" i="5" s="1"/>
  <c r="V1057" i="5"/>
  <c r="J1057" i="5" s="1"/>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I1228" i="5" s="1"/>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J1395" i="5"/>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5" i="5"/>
  <c r="G721" i="5"/>
  <c r="G727" i="5"/>
  <c r="G729" i="5"/>
  <c r="G735" i="5"/>
  <c r="H779" i="5"/>
  <c r="H783" i="5"/>
  <c r="H839" i="5"/>
  <c r="R878" i="5"/>
  <c r="H931" i="5"/>
  <c r="R968" i="5"/>
  <c r="R976" i="5"/>
  <c r="R988" i="5"/>
  <c r="R992" i="5"/>
  <c r="R1020" i="5"/>
  <c r="R1032" i="5"/>
  <c r="R1052" i="5"/>
  <c r="R1056" i="5"/>
  <c r="R1064" i="5"/>
  <c r="I1103" i="5"/>
  <c r="I1115" i="5"/>
  <c r="I1131" i="5"/>
  <c r="I1139" i="5"/>
  <c r="I1159" i="5"/>
  <c r="S1170" i="5"/>
  <c r="V1479" i="5"/>
  <c r="V1495" i="5"/>
  <c r="V1511" i="5"/>
  <c r="S1357" i="5"/>
  <c r="AB1364" i="5"/>
  <c r="S1364" i="5"/>
  <c r="S1365" i="5"/>
  <c r="T1370" i="5"/>
  <c r="S1370" i="5"/>
  <c r="AB1371" i="5"/>
  <c r="T1374" i="5"/>
  <c r="S1374" i="5"/>
  <c r="T1378" i="5"/>
  <c r="S1378" i="5"/>
  <c r="AB1379" i="5"/>
  <c r="G1383" i="5"/>
  <c r="S1386" i="5"/>
  <c r="T1394" i="5"/>
  <c r="S1394" i="5"/>
  <c r="G1395" i="5"/>
  <c r="T1398" i="5"/>
  <c r="G1399" i="5"/>
  <c r="AB1399" i="5"/>
  <c r="G1403" i="5"/>
  <c r="T1406" i="5"/>
  <c r="S1406" i="5"/>
  <c r="G1411" i="5"/>
  <c r="AB1411" i="5"/>
  <c r="G1415" i="5"/>
  <c r="AB1415" i="5"/>
  <c r="G1419" i="5"/>
  <c r="T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T1526" i="5"/>
  <c r="S1534" i="5"/>
  <c r="T1534" i="5"/>
  <c r="AB1542" i="5"/>
  <c r="S1550" i="5"/>
  <c r="T1550" i="5"/>
  <c r="S1558" i="5"/>
  <c r="S1566" i="5"/>
  <c r="S1574" i="5"/>
  <c r="AB1582" i="5"/>
  <c r="S1582" i="5"/>
  <c r="T1582" i="5"/>
  <c r="T1590" i="5"/>
  <c r="S1614" i="5"/>
  <c r="T1614" i="5"/>
  <c r="S1622" i="5"/>
  <c r="T1622" i="5"/>
  <c r="S1646" i="5"/>
  <c r="T1646" i="5"/>
  <c r="AB1654" i="5"/>
  <c r="T1654" i="5"/>
  <c r="V1663" i="5"/>
  <c r="G1663" i="5" s="1"/>
  <c r="V1679" i="5"/>
  <c r="V1695" i="5"/>
  <c r="R2094" i="5"/>
  <c r="AB1095" i="5"/>
  <c r="AB1103" i="5"/>
  <c r="AB1105" i="5"/>
  <c r="AB1111" i="5"/>
  <c r="AB1113" i="5"/>
  <c r="AB1115" i="5"/>
  <c r="AB1119" i="5"/>
  <c r="AB1121" i="5"/>
  <c r="AB1127" i="5"/>
  <c r="AB1129" i="5"/>
  <c r="AB1131" i="5"/>
  <c r="AB1135" i="5"/>
  <c r="AB1137" i="5"/>
  <c r="AB1139" i="5"/>
  <c r="AB1147"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4" i="5"/>
  <c r="T1316" i="5"/>
  <c r="T1324" i="5"/>
  <c r="T1328" i="5"/>
  <c r="T1336" i="5"/>
  <c r="T1357" i="5"/>
  <c r="AB1173" i="5"/>
  <c r="S1173" i="5"/>
  <c r="AB1177" i="5"/>
  <c r="S1177" i="5"/>
  <c r="S1181" i="5"/>
  <c r="AB1185" i="5"/>
  <c r="S1185" i="5"/>
  <c r="J1198" i="5"/>
  <c r="AB1201" i="5"/>
  <c r="S1205" i="5"/>
  <c r="AB1209" i="5"/>
  <c r="S1209" i="5"/>
  <c r="S1213" i="5"/>
  <c r="F1214" i="5"/>
  <c r="AB1217" i="5"/>
  <c r="S1217" i="5"/>
  <c r="S1237" i="5"/>
  <c r="F1238" i="5"/>
  <c r="AB1241" i="5"/>
  <c r="S1241" i="5"/>
  <c r="AB1249" i="5"/>
  <c r="S1249" i="5"/>
  <c r="AB1265" i="5"/>
  <c r="J1266" i="5"/>
  <c r="S1269" i="5"/>
  <c r="S1277" i="5"/>
  <c r="AB1281" i="5"/>
  <c r="S1281" i="5"/>
  <c r="AB1289" i="5"/>
  <c r="S1289" i="5"/>
  <c r="S1293" i="5"/>
  <c r="S1301" i="5"/>
  <c r="J1310" i="5"/>
  <c r="AB1313" i="5"/>
  <c r="S1313" i="5"/>
  <c r="AB1325" i="5"/>
  <c r="S1333" i="5"/>
  <c r="AB1337" i="5"/>
  <c r="S1337" i="5"/>
  <c r="S1341" i="5"/>
  <c r="AB1345" i="5"/>
  <c r="S1345" i="5"/>
  <c r="S1350" i="5"/>
  <c r="AB1351" i="5"/>
  <c r="S1351"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E1416" i="5"/>
  <c r="X1416" i="5" s="1"/>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AB1608" i="5"/>
  <c r="S1608" i="5"/>
  <c r="T1608" i="5"/>
  <c r="AB1616" i="5"/>
  <c r="S1616" i="5"/>
  <c r="T1616" i="5"/>
  <c r="T1624" i="5"/>
  <c r="AB1640" i="5"/>
  <c r="S1640" i="5"/>
  <c r="T1640" i="5"/>
  <c r="AB1648" i="5"/>
  <c r="S1648" i="5"/>
  <c r="T1648" i="5"/>
  <c r="S2010" i="5"/>
  <c r="T2010" i="5"/>
  <c r="S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T1173" i="5"/>
  <c r="G1177" i="5"/>
  <c r="T1177" i="5"/>
  <c r="S1180" i="5"/>
  <c r="T1181" i="5"/>
  <c r="S1184" i="5"/>
  <c r="T1185" i="5"/>
  <c r="S1188" i="5"/>
  <c r="S1192" i="5"/>
  <c r="G1201" i="5"/>
  <c r="T1201" i="5"/>
  <c r="T1205" i="5"/>
  <c r="S1208" i="5"/>
  <c r="T1209" i="5"/>
  <c r="S1212" i="5"/>
  <c r="T1213" i="5"/>
  <c r="S1216" i="5"/>
  <c r="T1217" i="5"/>
  <c r="S1220" i="5"/>
  <c r="S1224" i="5"/>
  <c r="T1229" i="5"/>
  <c r="G1233" i="5"/>
  <c r="T1237" i="5"/>
  <c r="G1241" i="5"/>
  <c r="T1241" i="5"/>
  <c r="S1244" i="5"/>
  <c r="T1245" i="5"/>
  <c r="S1248"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H1198" i="5"/>
  <c r="F1201" i="5"/>
  <c r="R1201" i="5"/>
  <c r="F1233" i="5"/>
  <c r="R1233" i="5"/>
  <c r="F1241" i="5"/>
  <c r="R1241" i="5"/>
  <c r="R1257" i="5"/>
  <c r="F1265" i="5"/>
  <c r="R1265" i="5"/>
  <c r="F1273" i="5"/>
  <c r="H1310" i="5"/>
  <c r="F1321" i="5"/>
  <c r="R1321" i="5"/>
  <c r="F1345" i="5"/>
  <c r="R1345" i="5"/>
  <c r="I1352" i="5"/>
  <c r="T1353" i="5"/>
  <c r="G1358" i="5"/>
  <c r="T1361" i="5"/>
  <c r="T1364" i="5"/>
  <c r="AB1366" i="5"/>
  <c r="R1368" i="5"/>
  <c r="AB1374" i="5"/>
  <c r="R1380" i="5"/>
  <c r="AB1394" i="5"/>
  <c r="R1400" i="5"/>
  <c r="AB1406" i="5"/>
  <c r="R1412" i="5"/>
  <c r="AB1422" i="5"/>
  <c r="H1462" i="5"/>
  <c r="V1657" i="5"/>
  <c r="H1660" i="5"/>
  <c r="I1660" i="5"/>
  <c r="V1665" i="5"/>
  <c r="G1665" i="5" s="1"/>
  <c r="V1673"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E1472" i="5"/>
  <c r="X1472" i="5" s="1"/>
  <c r="E1476" i="5"/>
  <c r="X1476" i="5" s="1"/>
  <c r="I1518" i="5"/>
  <c r="E1518" i="5"/>
  <c r="X1518" i="5" s="1"/>
  <c r="H1520" i="5"/>
  <c r="I1520" i="5"/>
  <c r="E1520" i="5"/>
  <c r="X1520" i="5" s="1"/>
  <c r="H1524" i="5"/>
  <c r="I1524" i="5"/>
  <c r="E1524" i="5"/>
  <c r="X1524" i="5" s="1"/>
  <c r="H1532" i="5"/>
  <c r="I1532" i="5"/>
  <c r="H1536" i="5"/>
  <c r="I1536" i="5"/>
  <c r="E1536" i="5"/>
  <c r="X1536" i="5" s="1"/>
  <c r="H1548" i="5"/>
  <c r="I1552" i="5"/>
  <c r="E1552" i="5"/>
  <c r="X1552" i="5" s="1"/>
  <c r="H1556" i="5"/>
  <c r="I1556" i="5"/>
  <c r="E1556" i="5"/>
  <c r="X1556" i="5" s="1"/>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F2020" i="5"/>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H1579" i="5" s="1"/>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G1623" i="5" s="1"/>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R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AB2256" i="5"/>
  <c r="S2256" i="5"/>
  <c r="S1436" i="5"/>
  <c r="S1444" i="5"/>
  <c r="S1448" i="5"/>
  <c r="S1452" i="5"/>
  <c r="S1456" i="5"/>
  <c r="S1472"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8" i="5"/>
  <c r="R1652" i="5"/>
  <c r="J1670" i="5"/>
  <c r="F1684" i="5"/>
  <c r="J1686" i="5"/>
  <c r="F1692" i="5"/>
  <c r="J1694"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S1940" i="5"/>
  <c r="S1941" i="5"/>
  <c r="AB1948" i="5"/>
  <c r="S1948" i="5"/>
  <c r="S1949" i="5"/>
  <c r="AB1957" i="5"/>
  <c r="S1957"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F1920"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AB1998" i="5"/>
  <c r="S1998" i="5"/>
  <c r="AB1999" i="5"/>
  <c r="S1999" i="5"/>
  <c r="AB2015" i="5"/>
  <c r="S2015" i="5"/>
  <c r="H2016" i="5"/>
  <c r="AB2022" i="5"/>
  <c r="S2022" i="5"/>
  <c r="AB2023" i="5"/>
  <c r="S2023" i="5"/>
  <c r="AB2028" i="5"/>
  <c r="S2028" i="5"/>
  <c r="H2086" i="5"/>
  <c r="E2086" i="5"/>
  <c r="X2086" i="5" s="1"/>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F1782" i="5"/>
  <c r="AB1785" i="5"/>
  <c r="S1785" i="5"/>
  <c r="S1789" i="5"/>
  <c r="J1790" i="5"/>
  <c r="F1790" i="5"/>
  <c r="AB1793" i="5"/>
  <c r="S1793" i="5"/>
  <c r="S1797" i="5"/>
  <c r="AB1801" i="5"/>
  <c r="S1801" i="5"/>
  <c r="S1805" i="5"/>
  <c r="AB1809" i="5"/>
  <c r="S1809" i="5"/>
  <c r="S1813"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E2038" i="5"/>
  <c r="X2038" i="5" s="1"/>
  <c r="H2040" i="5"/>
  <c r="I2040" i="5"/>
  <c r="E2040" i="5"/>
  <c r="X2040" i="5" s="1"/>
  <c r="H2044" i="5"/>
  <c r="I2044" i="5"/>
  <c r="E2044" i="5"/>
  <c r="X2044" i="5" s="1"/>
  <c r="H2046" i="5"/>
  <c r="I2046" i="5"/>
  <c r="E2046" i="5"/>
  <c r="X2046" i="5" s="1"/>
  <c r="H2056" i="5"/>
  <c r="I2056" i="5"/>
  <c r="E2056" i="5"/>
  <c r="X2056" i="5" s="1"/>
  <c r="H2060" i="5"/>
  <c r="I2060" i="5"/>
  <c r="AB2073" i="5"/>
  <c r="S2073" i="5"/>
  <c r="AB2076" i="5"/>
  <c r="S2076" i="5"/>
  <c r="H2225" i="5"/>
  <c r="J2225" i="5"/>
  <c r="F2225" i="5"/>
  <c r="E2225" i="5"/>
  <c r="X2225" i="5" s="1"/>
  <c r="G2225" i="5"/>
  <c r="I2225" i="5"/>
  <c r="H2233" i="5"/>
  <c r="J2233" i="5"/>
  <c r="F2233" i="5"/>
  <c r="E2233" i="5"/>
  <c r="X2233" i="5" s="1"/>
  <c r="G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R2063" i="5" s="1"/>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E2373" i="5" s="1"/>
  <c r="X2373" i="5" s="1"/>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H2438" i="5" s="1"/>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D38" i="6" s="1"/>
  <c r="F43" i="6"/>
  <c r="H43" i="6" s="1"/>
  <c r="D43" i="6" s="1"/>
  <c r="F28" i="6"/>
  <c r="H28" i="6" s="1"/>
  <c r="D28" i="6" s="1"/>
  <c r="F33" i="6"/>
  <c r="H33" i="6"/>
  <c r="D33" i="6" s="1"/>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F36" i="6" s="1"/>
  <c r="H36" i="6" s="1"/>
  <c r="D36" i="6" s="1"/>
  <c r="G18" i="6"/>
  <c r="H18" i="6"/>
  <c r="D18" i="6"/>
  <c r="F32" i="6"/>
  <c r="H32" i="6" s="1"/>
  <c r="D32" i="6" s="1"/>
  <c r="F2095" i="5"/>
  <c r="J2095" i="5"/>
  <c r="F843" i="5"/>
  <c r="I2095" i="5"/>
  <c r="F2223" i="5"/>
  <c r="J2223" i="5"/>
  <c r="J2239" i="5"/>
  <c r="H2095" i="5"/>
  <c r="E1500" i="5"/>
  <c r="X1500" i="5" s="1"/>
  <c r="I847" i="5"/>
  <c r="J2256" i="5"/>
  <c r="F2256" i="5"/>
  <c r="J1903" i="5"/>
  <c r="R1809" i="5"/>
  <c r="J2375" i="5"/>
  <c r="F2295" i="5"/>
  <c r="R1992" i="5"/>
  <c r="F2008" i="5"/>
  <c r="J2384" i="5"/>
  <c r="I2191" i="5"/>
  <c r="H2008" i="5"/>
  <c r="F1888" i="5"/>
  <c r="J2160" i="5"/>
  <c r="H1992" i="5"/>
  <c r="E1512" i="5"/>
  <c r="X1512" i="5" s="1"/>
  <c r="E1440" i="5"/>
  <c r="X1440" i="5" s="1"/>
  <c r="R2008" i="5"/>
  <c r="J2008" i="5"/>
  <c r="J1888" i="5"/>
  <c r="E2160" i="5"/>
  <c r="X2160" i="5" s="1"/>
  <c r="G590" i="5"/>
  <c r="R590" i="5"/>
  <c r="E388" i="5"/>
  <c r="X388" i="5" s="1"/>
  <c r="R1991" i="5"/>
  <c r="I1991" i="5"/>
  <c r="H863" i="5"/>
  <c r="J2255" i="5"/>
  <c r="I1436" i="5"/>
  <c r="F863" i="5"/>
  <c r="J863" i="5"/>
  <c r="E863" i="5"/>
  <c r="X863" i="5" s="1"/>
  <c r="E2161" i="5"/>
  <c r="X2161" i="5" s="1"/>
  <c r="E2048" i="5"/>
  <c r="X2048" i="5" s="1"/>
  <c r="E1168" i="5"/>
  <c r="X1168" i="5" s="1"/>
  <c r="F955" i="5"/>
  <c r="F943" i="5"/>
  <c r="I1452" i="5"/>
  <c r="E955" i="5"/>
  <c r="X955" i="5" s="1"/>
  <c r="I1168" i="5"/>
  <c r="I955" i="5"/>
  <c r="R2295"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I807" i="5"/>
  <c r="J867" i="5"/>
  <c r="G2255" i="5"/>
  <c r="E2223" i="5"/>
  <c r="X2223" i="5" s="1"/>
  <c r="R2255" i="5"/>
  <c r="E2351" i="5"/>
  <c r="X2351" i="5" s="1"/>
  <c r="I500" i="5"/>
  <c r="H2351" i="5"/>
  <c r="J1910" i="5"/>
  <c r="I867" i="5"/>
  <c r="F807" i="5"/>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H2030" i="5"/>
  <c r="F1987" i="5"/>
  <c r="R2264" i="5"/>
  <c r="R1907" i="5"/>
  <c r="R1353" i="5"/>
  <c r="G1907" i="5"/>
  <c r="G2030" i="5"/>
  <c r="G2147" i="5"/>
  <c r="H795" i="5"/>
  <c r="I927" i="5"/>
  <c r="E919" i="5"/>
  <c r="X919" i="5" s="1"/>
  <c r="E496" i="5"/>
  <c r="X496" i="5" s="1"/>
  <c r="E1907" i="5"/>
  <c r="X1907" i="5" s="1"/>
  <c r="G2160"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R2131" i="5"/>
  <c r="E2131" i="5"/>
  <c r="X2131" i="5" s="1"/>
  <c r="F2131"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R2204" i="5"/>
  <c r="J2204" i="5"/>
  <c r="F2204" i="5"/>
  <c r="I1903" i="5"/>
  <c r="E1903" i="5"/>
  <c r="X1903" i="5" s="1"/>
  <c r="H1785" i="5"/>
  <c r="I1785" i="5"/>
  <c r="F1785" i="5"/>
  <c r="E1214" i="5"/>
  <c r="X1214" i="5" s="1"/>
  <c r="R1214"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G2131" i="5"/>
  <c r="G2374" i="5"/>
  <c r="G1974" i="5"/>
  <c r="G1214" i="5"/>
  <c r="G832" i="5"/>
  <c r="G815" i="5"/>
  <c r="H2282"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s="1"/>
  <c r="D37" i="6" s="1"/>
  <c r="F27" i="6"/>
  <c r="H27" i="6" s="1"/>
  <c r="D27" i="6" s="1"/>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843" i="5"/>
  <c r="G843" i="5"/>
  <c r="E936" i="5"/>
  <c r="X936" i="5" s="1"/>
  <c r="R919" i="5"/>
  <c r="G919" i="5"/>
  <c r="J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E1895" i="5"/>
  <c r="X1895" i="5" s="1"/>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J548" i="5"/>
  <c r="F548" i="5"/>
  <c r="R548" i="5"/>
  <c r="H548" i="5"/>
  <c r="G496" i="5"/>
  <c r="G480" i="5"/>
  <c r="J404" i="5"/>
  <c r="H404" i="5"/>
  <c r="R404" i="5"/>
  <c r="F404" i="5"/>
  <c r="J388" i="5"/>
  <c r="H388" i="5"/>
  <c r="F388" i="5"/>
  <c r="R38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1435" i="5"/>
  <c r="H549" i="5"/>
  <c r="I549" i="5"/>
  <c r="J513" i="5"/>
  <c r="I441" i="5"/>
  <c r="J441" i="5"/>
  <c r="E441" i="5"/>
  <c r="X441" i="5" s="1"/>
  <c r="G441" i="5"/>
  <c r="H361" i="5"/>
  <c r="J36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E1579" i="5"/>
  <c r="X1579" i="5" s="1"/>
  <c r="J1531" i="5"/>
  <c r="E1228" i="5"/>
  <c r="X1228" i="5" s="1"/>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F211" i="5"/>
  <c r="R195" i="5"/>
  <c r="J187" i="5"/>
  <c r="F187" i="5"/>
  <c r="I171" i="5"/>
  <c r="E171" i="5"/>
  <c r="X171" i="5" s="1"/>
  <c r="J171" i="5"/>
  <c r="F171" i="5"/>
  <c r="R171" i="5"/>
  <c r="H171" i="5"/>
  <c r="J163" i="5"/>
  <c r="R163" i="5"/>
  <c r="H163" i="5"/>
  <c r="I155" i="5"/>
  <c r="E155" i="5"/>
  <c r="X155" i="5" s="1"/>
  <c r="J155" i="5"/>
  <c r="F155" i="5"/>
  <c r="R155" i="5"/>
  <c r="H155" i="5"/>
  <c r="F147" i="5"/>
  <c r="I139" i="5"/>
  <c r="F131" i="5"/>
  <c r="H123" i="5"/>
  <c r="F115" i="5"/>
  <c r="I107" i="5"/>
  <c r="E107" i="5"/>
  <c r="X107" i="5" s="1"/>
  <c r="J107" i="5"/>
  <c r="F107" i="5"/>
  <c r="R107" i="5"/>
  <c r="H107" i="5"/>
  <c r="J99" i="5"/>
  <c r="R99" i="5"/>
  <c r="H99" i="5"/>
  <c r="I91" i="5"/>
  <c r="E91" i="5"/>
  <c r="X91" i="5" s="1"/>
  <c r="J91" i="5"/>
  <c r="F91" i="5"/>
  <c r="R91" i="5"/>
  <c r="H91" i="5"/>
  <c r="J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E1292" i="5"/>
  <c r="X1292" i="5" s="1"/>
  <c r="R1244" i="5"/>
  <c r="H1212" i="5"/>
  <c r="I1212"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1" i="6"/>
  <c r="H31" i="6"/>
  <c r="D31" i="6" s="1"/>
  <c r="J2051" i="5"/>
  <c r="H1641" i="5"/>
  <c r="E1609" i="5"/>
  <c r="X1609" i="5" s="1"/>
  <c r="H1569" i="5"/>
  <c r="J1545" i="5"/>
  <c r="F1545" i="5"/>
  <c r="R1545" i="5"/>
  <c r="E1545" i="5"/>
  <c r="X1545" i="5" s="1"/>
  <c r="H1545" i="5"/>
  <c r="J1505" i="5"/>
  <c r="H1473" i="5"/>
  <c r="I1441" i="5"/>
  <c r="H1675" i="5"/>
  <c r="H1667" i="5"/>
  <c r="I1695" i="5"/>
  <c r="E1695" i="5"/>
  <c r="X1695" i="5" s="1"/>
  <c r="F1695" i="5"/>
  <c r="H1695"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R169" i="5"/>
  <c r="E153" i="5"/>
  <c r="X153" i="5" s="1"/>
  <c r="R145" i="5"/>
  <c r="H145" i="5"/>
  <c r="F137" i="5"/>
  <c r="I129" i="5"/>
  <c r="E129" i="5"/>
  <c r="X129" i="5" s="1"/>
  <c r="J129" i="5"/>
  <c r="F129" i="5"/>
  <c r="R129" i="5"/>
  <c r="H129" i="5"/>
  <c r="J121" i="5"/>
  <c r="R121" i="5"/>
  <c r="H121" i="5"/>
  <c r="I113" i="5"/>
  <c r="E113" i="5"/>
  <c r="X113" i="5" s="1"/>
  <c r="J113" i="5"/>
  <c r="F113" i="5"/>
  <c r="R113" i="5"/>
  <c r="H113" i="5"/>
  <c r="F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244" i="5"/>
  <c r="G535" i="5"/>
  <c r="G543" i="5"/>
  <c r="G463" i="5"/>
  <c r="G443" i="5"/>
  <c r="G387" i="5"/>
  <c r="G555" i="5"/>
  <c r="G455" i="5"/>
  <c r="G383" i="5"/>
  <c r="J1647" i="5"/>
  <c r="J1639" i="5"/>
  <c r="F1639" i="5"/>
  <c r="R1639" i="5"/>
  <c r="E1639" i="5"/>
  <c r="X1639" i="5" s="1"/>
  <c r="H1639" i="5"/>
  <c r="I1639" i="5"/>
  <c r="J1631" i="5"/>
  <c r="F1631" i="5"/>
  <c r="R1631" i="5"/>
  <c r="H1631" i="5"/>
  <c r="R1599" i="5"/>
  <c r="H1575" i="5"/>
  <c r="J1567" i="5"/>
  <c r="F1567" i="5"/>
  <c r="E1567" i="5"/>
  <c r="X1567" i="5" s="1"/>
  <c r="H1567" i="5"/>
  <c r="I1567" i="5"/>
  <c r="F1559" i="5"/>
  <c r="R1551" i="5"/>
  <c r="H1543" i="5"/>
  <c r="F1527" i="5"/>
  <c r="R1527" i="5"/>
  <c r="H1519" i="5"/>
  <c r="R1493" i="5"/>
  <c r="H1493" i="5"/>
  <c r="J1493" i="5"/>
  <c r="E1493" i="5"/>
  <c r="X1493" i="5" s="1"/>
  <c r="F1493" i="5"/>
  <c r="R1429" i="5"/>
  <c r="H1429" i="5"/>
  <c r="I1429" i="5"/>
  <c r="J1429" i="5"/>
  <c r="E1429" i="5"/>
  <c r="X1429" i="5" s="1"/>
  <c r="F1429" i="5"/>
  <c r="I1705" i="5"/>
  <c r="J1705" i="5"/>
  <c r="R1705" i="5"/>
  <c r="H1705"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F1025" i="5"/>
  <c r="R1025" i="5"/>
  <c r="E1025" i="5"/>
  <c r="X1025" i="5" s="1"/>
  <c r="H1025" i="5"/>
  <c r="I1025" i="5"/>
  <c r="I1009" i="5"/>
  <c r="J1001" i="5"/>
  <c r="F1001" i="5"/>
  <c r="R1001" i="5"/>
  <c r="E1001" i="5"/>
  <c r="X1001" i="5" s="1"/>
  <c r="H1001" i="5"/>
  <c r="I1001"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65" i="5"/>
  <c r="R865" i="5"/>
  <c r="E865" i="5"/>
  <c r="X865" i="5" s="1"/>
  <c r="H865" i="5"/>
  <c r="F849" i="5"/>
  <c r="E849" i="5"/>
  <c r="X849" i="5" s="1"/>
  <c r="J833" i="5"/>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I1455" i="5"/>
  <c r="I215" i="5"/>
  <c r="E215" i="5"/>
  <c r="X215" i="5" s="1"/>
  <c r="H215" i="5"/>
  <c r="J215" i="5"/>
  <c r="F215" i="5"/>
  <c r="R215" i="5"/>
  <c r="I207" i="5"/>
  <c r="J207" i="5"/>
  <c r="F207" i="5"/>
  <c r="R207" i="5"/>
  <c r="I199" i="5"/>
  <c r="E199" i="5"/>
  <c r="X199" i="5" s="1"/>
  <c r="J199" i="5"/>
  <c r="F199" i="5"/>
  <c r="R199" i="5"/>
  <c r="H199"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E127" i="5"/>
  <c r="X127" i="5" s="1"/>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I39" i="5"/>
  <c r="E39" i="5"/>
  <c r="X39" i="5" s="1"/>
  <c r="J39" i="5"/>
  <c r="F39" i="5"/>
  <c r="R39" i="5"/>
  <c r="H39" i="5"/>
  <c r="E31" i="5"/>
  <c r="X31" i="5" s="1"/>
  <c r="I23" i="5"/>
  <c r="E23" i="5"/>
  <c r="X23" i="5" s="1"/>
  <c r="J23" i="5"/>
  <c r="F23" i="5"/>
  <c r="R23" i="5"/>
  <c r="H23" i="5"/>
  <c r="G1611" i="5"/>
  <c r="G1595"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187" i="5"/>
  <c r="G171" i="5"/>
  <c r="G163" i="5"/>
  <c r="G155" i="5"/>
  <c r="G139" i="5"/>
  <c r="G123" i="5"/>
  <c r="G107" i="5"/>
  <c r="G99" i="5"/>
  <c r="G91" i="5"/>
  <c r="G59" i="5"/>
  <c r="D22"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R1509" i="5"/>
  <c r="R537" i="5"/>
  <c r="R1585" i="5"/>
  <c r="J2035" i="5"/>
  <c r="R351" i="5"/>
  <c r="H1471" i="5"/>
  <c r="I493" i="5"/>
  <c r="J967" i="5"/>
  <c r="F740" i="5"/>
  <c r="J983" i="5"/>
  <c r="F809" i="5"/>
  <c r="H941" i="5"/>
  <c r="H271" i="5"/>
  <c r="E547" i="5"/>
  <c r="X547" i="5" s="1"/>
  <c r="I680" i="5"/>
  <c r="F465" i="5"/>
  <c r="I427" i="5"/>
  <c r="R979" i="5"/>
  <c r="H1043" i="5"/>
  <c r="H1553" i="5"/>
  <c r="F1340" i="5"/>
  <c r="F1611" i="5"/>
  <c r="F1471" i="5"/>
  <c r="I1252" i="5"/>
  <c r="R493" i="5"/>
  <c r="E1467" i="5"/>
  <c r="X1467" i="5" s="1"/>
  <c r="J740" i="5"/>
  <c r="J1047" i="5"/>
  <c r="G1031" i="5"/>
  <c r="F76" i="5"/>
  <c r="AB397" i="5"/>
  <c r="AB401" i="5"/>
  <c r="T481" i="5"/>
  <c r="T228" i="5"/>
  <c r="J671" i="5"/>
  <c r="S249" i="5"/>
  <c r="S495" i="5"/>
  <c r="AB578" i="5"/>
  <c r="F1553" i="5"/>
  <c r="J1284" i="5"/>
  <c r="G967" i="5"/>
  <c r="J1467" i="5"/>
  <c r="G983" i="5"/>
  <c r="I1031" i="5"/>
  <c r="F1252" i="5"/>
  <c r="I967" i="5"/>
  <c r="I983" i="5"/>
  <c r="R1031" i="5"/>
  <c r="AB258" i="5"/>
  <c r="AB482" i="5"/>
  <c r="G1471" i="5"/>
  <c r="I809" i="5"/>
  <c r="J941" i="5"/>
  <c r="R849" i="5"/>
  <c r="R271" i="5"/>
  <c r="E499" i="5"/>
  <c r="X499" i="5" s="1"/>
  <c r="G351" i="5"/>
  <c r="R680" i="5"/>
  <c r="I525" i="5"/>
  <c r="R1011" i="5"/>
  <c r="J1043" i="5"/>
  <c r="R1075" i="5"/>
  <c r="J1695" i="5"/>
  <c r="E1569" i="5"/>
  <c r="X1569" i="5" s="1"/>
  <c r="I1617" i="5"/>
  <c r="H1633" i="5"/>
  <c r="H351" i="5"/>
  <c r="F493" i="5"/>
  <c r="E967" i="5"/>
  <c r="X967" i="5" s="1"/>
  <c r="H1613" i="5"/>
  <c r="E983" i="5"/>
  <c r="X983" i="5" s="1"/>
  <c r="G1047" i="5"/>
  <c r="E999" i="5"/>
  <c r="X999" i="5" s="1"/>
  <c r="AB325" i="5"/>
  <c r="T413" i="5"/>
  <c r="R288" i="5"/>
  <c r="T463" i="5"/>
  <c r="AB706" i="5"/>
  <c r="AB234" i="5"/>
  <c r="H1047" i="5"/>
  <c r="I1509" i="5"/>
  <c r="R1617" i="5"/>
  <c r="I271" i="5"/>
  <c r="I547"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H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E1671" i="5"/>
  <c r="X1671" i="5" s="1"/>
  <c r="H477" i="5"/>
  <c r="J435" i="5"/>
  <c r="H641" i="5"/>
  <c r="J1176" i="5"/>
  <c r="H1208" i="5"/>
  <c r="R1240" i="5"/>
  <c r="E1336" i="5"/>
  <c r="X1336" i="5" s="1"/>
  <c r="E401" i="5"/>
  <c r="X401" i="5" s="1"/>
  <c r="I1671"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H1041" i="5"/>
  <c r="G1025" i="5"/>
  <c r="J1025" i="5"/>
  <c r="G1009" i="5"/>
  <c r="R1009" i="5"/>
  <c r="H1009"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69" i="5"/>
  <c r="E1617" i="5"/>
  <c r="X1617" i="5" s="1"/>
  <c r="R854" i="5"/>
  <c r="I404" i="5"/>
  <c r="AB962" i="5"/>
  <c r="AB1666" i="5"/>
  <c r="AB1298" i="5"/>
  <c r="E1024" i="5"/>
  <c r="X1024" i="5" s="1"/>
  <c r="T996" i="5"/>
  <c r="AB1082" i="5"/>
  <c r="J1509" i="5"/>
  <c r="J1507" i="5"/>
  <c r="E1521" i="5"/>
  <c r="X1521" i="5" s="1"/>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J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F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F1469" i="5"/>
  <c r="E1547" i="5"/>
  <c r="X1547" i="5" s="1"/>
  <c r="R1533" i="5"/>
  <c r="H2053" i="5"/>
  <c r="G2053" i="5"/>
  <c r="R2053" i="5"/>
  <c r="H1659" i="5"/>
  <c r="H1609" i="5"/>
  <c r="E1469" i="5"/>
  <c r="X1469" i="5" s="1"/>
  <c r="R1547" i="5"/>
  <c r="J1533"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R1437" i="5"/>
  <c r="E1533" i="5"/>
  <c r="X1533" i="5" s="1"/>
  <c r="R1515" i="5"/>
  <c r="G1451"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I1433" i="5"/>
  <c r="J2317" i="5"/>
  <c r="E2057" i="5"/>
  <c r="X2057" i="5" s="1"/>
  <c r="J1655" i="5"/>
  <c r="I1655" i="5"/>
  <c r="H1268" i="5"/>
  <c r="R1268" i="5"/>
  <c r="R659" i="5"/>
  <c r="F659" i="5"/>
  <c r="F2432" i="5"/>
  <c r="F2428" i="5"/>
  <c r="G2349" i="5"/>
  <c r="E1483" i="5"/>
  <c r="X1483" i="5" s="1"/>
  <c r="I1483" i="5"/>
  <c r="F2333" i="5"/>
  <c r="R2333" i="5"/>
  <c r="J2057"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J1619" i="5"/>
  <c r="E1619" i="5"/>
  <c r="X1619" i="5" s="1"/>
  <c r="F1605" i="5"/>
  <c r="I531" i="5"/>
  <c r="H531" i="5"/>
  <c r="I361" i="5"/>
  <c r="R361" i="5"/>
  <c r="R301" i="5"/>
  <c r="G233" i="5"/>
  <c r="R1023" i="5"/>
  <c r="H1023"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E2049" i="5"/>
  <c r="X2049" i="5" s="1"/>
  <c r="H2043" i="5"/>
  <c r="R1567" i="5"/>
  <c r="G1567" i="5"/>
  <c r="G1553" i="5"/>
  <c r="E1553" i="5"/>
  <c r="X1553" i="5" s="1"/>
  <c r="R1539" i="5"/>
  <c r="J1539" i="5"/>
  <c r="G1280" i="5"/>
  <c r="H1252" i="5"/>
  <c r="R1252" i="5"/>
  <c r="G987" i="5"/>
  <c r="H987" i="5"/>
  <c r="G971" i="5"/>
  <c r="E343" i="5"/>
  <c r="X343" i="5" s="1"/>
  <c r="G688" i="5"/>
  <c r="R688" i="5"/>
  <c r="I2440" i="5"/>
  <c r="G2440" i="5"/>
  <c r="R2416" i="5"/>
  <c r="G1581" i="5"/>
  <c r="F1581" i="5"/>
  <c r="G1683" i="5"/>
  <c r="F1248" i="5"/>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F1697" i="5"/>
  <c r="G1657" i="5"/>
  <c r="J1657" i="5"/>
  <c r="I289" i="5"/>
  <c r="H289" i="5"/>
  <c r="E2440" i="5"/>
  <c r="X2440"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R1667" i="5"/>
  <c r="H1577" i="5"/>
  <c r="J1633" i="5"/>
  <c r="R2035" i="5"/>
  <c r="E473" i="5"/>
  <c r="X473" i="5" s="1"/>
  <c r="F1005" i="5"/>
  <c r="J1581" i="5"/>
  <c r="R2305" i="5"/>
  <c r="G2337" i="5"/>
  <c r="R2039" i="5"/>
  <c r="E708" i="5"/>
  <c r="X708" i="5" s="1"/>
  <c r="F1645" i="5"/>
  <c r="H2073" i="5"/>
  <c r="H1655" i="5"/>
  <c r="G2301" i="5"/>
  <c r="F2349" i="5"/>
  <c r="E2051" i="5"/>
  <c r="X2051" i="5" s="1"/>
  <c r="G2051" i="5"/>
  <c r="H1065" i="5"/>
  <c r="F2436" i="5"/>
  <c r="E2436" i="5"/>
  <c r="X2436" i="5" s="1"/>
  <c r="J2055" i="5"/>
  <c r="E2055" i="5"/>
  <c r="X2055" i="5" s="1"/>
  <c r="G2047" i="5"/>
  <c r="J2047" i="5"/>
  <c r="G2073" i="5"/>
  <c r="F2073" i="5"/>
  <c r="G641" i="5"/>
  <c r="I945" i="5"/>
  <c r="J1005" i="5"/>
  <c r="G991" i="5"/>
  <c r="I708" i="5"/>
  <c r="F641" i="5"/>
  <c r="E1065" i="5"/>
  <c r="X1065" i="5" s="1"/>
  <c r="I1021" i="5"/>
  <c r="J2305" i="5"/>
  <c r="I2321" i="5"/>
  <c r="E2428" i="5"/>
  <c r="X2428" i="5" s="1"/>
  <c r="J2341" i="5"/>
  <c r="E2341" i="5"/>
  <c r="X2341" i="5" s="1"/>
  <c r="E1629" i="5"/>
  <c r="X1629" i="5" s="1"/>
  <c r="G1629" i="5"/>
  <c r="I1465" i="5"/>
  <c r="F1465" i="5"/>
  <c r="J1031" i="5"/>
  <c r="E1031" i="5"/>
  <c r="X1031" i="5" s="1"/>
  <c r="I2373" i="5"/>
  <c r="F2059" i="5"/>
  <c r="J1049" i="5"/>
  <c r="E1577" i="5"/>
  <c r="X1577" i="5" s="1"/>
  <c r="J473" i="5"/>
  <c r="H945" i="5"/>
  <c r="R1577" i="5"/>
  <c r="I473" i="5"/>
  <c r="I991" i="5"/>
  <c r="R2073" i="5"/>
  <c r="R2059" i="5"/>
  <c r="G517" i="5"/>
  <c r="I865" i="5"/>
  <c r="E945" i="5"/>
  <c r="X945" i="5" s="1"/>
  <c r="R1065" i="5"/>
  <c r="E1477" i="5"/>
  <c r="X1477" i="5" s="1"/>
  <c r="J1607" i="5"/>
  <c r="F1577" i="5"/>
  <c r="F1593" i="5"/>
  <c r="I1633" i="5"/>
  <c r="E481" i="5"/>
  <c r="X481" i="5" s="1"/>
  <c r="H1021" i="5"/>
  <c r="G2321" i="5"/>
  <c r="H991" i="5"/>
  <c r="J2073" i="5"/>
  <c r="G2039" i="5"/>
  <c r="G2049" i="5"/>
  <c r="F2049" i="5"/>
  <c r="H1687" i="5"/>
  <c r="I1687" i="5"/>
  <c r="G1499" i="5"/>
  <c r="I287" i="5"/>
  <c r="R287" i="5"/>
  <c r="I1005" i="5"/>
  <c r="E1021" i="5"/>
  <c r="X1021" i="5" s="1"/>
  <c r="R991" i="5"/>
  <c r="G2422" i="5"/>
  <c r="H365" i="5"/>
  <c r="E365" i="5"/>
  <c r="X365" i="5" s="1"/>
  <c r="I2424" i="5"/>
  <c r="E635" i="5"/>
  <c r="X635" i="5" s="1"/>
  <c r="G553" i="5"/>
  <c r="H553" i="5"/>
  <c r="J945" i="5"/>
  <c r="E1049" i="5"/>
  <c r="X1049" i="5" s="1"/>
  <c r="H1477" i="5"/>
  <c r="I1607" i="5"/>
  <c r="R1633" i="5"/>
  <c r="J991" i="5"/>
  <c r="R708" i="5"/>
  <c r="E1621" i="5"/>
  <c r="X1621" i="5" s="1"/>
  <c r="R517" i="5"/>
  <c r="F2414" i="5"/>
  <c r="H2414"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J1625" i="5"/>
  <c r="G1625" i="5"/>
  <c r="J247" i="5"/>
  <c r="E247" i="5"/>
  <c r="X247" i="5" s="1"/>
  <c r="H686" i="5"/>
  <c r="H1059" i="5"/>
  <c r="E1473" i="5"/>
  <c r="X1473" i="5" s="1"/>
  <c r="H1529" i="5"/>
  <c r="F231" i="5"/>
  <c r="I265" i="5"/>
  <c r="H281" i="5"/>
  <c r="F289" i="5"/>
  <c r="E601" i="5"/>
  <c r="X601" i="5" s="1"/>
  <c r="I1220" i="5"/>
  <c r="G1007" i="5"/>
  <c r="R1071" i="5"/>
  <c r="H1497" i="5"/>
  <c r="H2444"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G281" i="5"/>
  <c r="H953" i="5"/>
  <c r="J561" i="5"/>
  <c r="R1272" i="5"/>
  <c r="G1220" i="5"/>
  <c r="H563" i="5"/>
  <c r="J257" i="5"/>
  <c r="H273" i="5"/>
  <c r="F281" i="5"/>
  <c r="R1045" i="5"/>
  <c r="J1220" i="5"/>
  <c r="F981" i="5"/>
  <c r="F1007" i="5"/>
  <c r="G1071" i="5"/>
  <c r="R2440" i="5"/>
  <c r="F2041" i="5"/>
  <c r="J1499" i="5"/>
  <c r="E1499" i="5"/>
  <c r="X1499" i="5" s="1"/>
  <c r="R251" i="5"/>
  <c r="G251" i="5"/>
  <c r="R748" i="5"/>
  <c r="H748" i="5"/>
  <c r="F724" i="5"/>
  <c r="R724" i="5"/>
  <c r="J2414" i="5"/>
  <c r="E2414" i="5"/>
  <c r="X2414" i="5" s="1"/>
  <c r="F1272" i="5"/>
  <c r="H257" i="5"/>
  <c r="R273" i="5"/>
  <c r="F601" i="5"/>
  <c r="J981" i="5"/>
  <c r="J1007" i="5"/>
  <c r="I1071" i="5"/>
  <c r="R2414" i="5"/>
  <c r="E549" i="5"/>
  <c r="X549" i="5" s="1"/>
  <c r="G549" i="5"/>
  <c r="G1045" i="5"/>
  <c r="E953" i="5"/>
  <c r="X953" i="5" s="1"/>
  <c r="F563" i="5"/>
  <c r="F265" i="5"/>
  <c r="F1045" i="5"/>
  <c r="G257" i="5"/>
  <c r="R686" i="5"/>
  <c r="R750" i="5"/>
  <c r="R953" i="5"/>
  <c r="J1272" i="5"/>
  <c r="H231" i="5"/>
  <c r="R257" i="5"/>
  <c r="J1045" i="5"/>
  <c r="H1071"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D11" i="4" l="1"/>
  <c r="J2438" i="5"/>
  <c r="J1697" i="5"/>
  <c r="I1601" i="5"/>
  <c r="G1035" i="5"/>
  <c r="I881" i="5"/>
  <c r="I1537" i="5"/>
  <c r="I1663" i="5"/>
  <c r="J1504" i="5"/>
  <c r="E27" i="5"/>
  <c r="X27" i="5" s="1"/>
  <c r="I1445" i="5"/>
  <c r="R651" i="5"/>
  <c r="H651" i="5"/>
  <c r="I127" i="5"/>
  <c r="H1455" i="5"/>
  <c r="J1559" i="5"/>
  <c r="I1623" i="5"/>
  <c r="G1196" i="5"/>
  <c r="J105" i="5"/>
  <c r="F169" i="5"/>
  <c r="F651" i="5"/>
  <c r="R1292" i="5"/>
  <c r="E83" i="5"/>
  <c r="X83" i="5" s="1"/>
  <c r="J147" i="5"/>
  <c r="J211" i="5"/>
  <c r="R1228" i="5"/>
  <c r="R1579" i="5"/>
  <c r="R328" i="5"/>
  <c r="R1895" i="5"/>
  <c r="H1259" i="5"/>
  <c r="R936" i="5"/>
  <c r="F1504" i="5"/>
  <c r="G1732" i="5"/>
  <c r="E1732" i="5"/>
  <c r="X1732" i="5" s="1"/>
  <c r="J943" i="5"/>
  <c r="G644" i="5"/>
  <c r="F1352" i="5"/>
  <c r="J1352" i="5"/>
  <c r="J92" i="5"/>
  <c r="G92" i="5"/>
  <c r="R92" i="5"/>
  <c r="R100" i="5"/>
  <c r="G100" i="5"/>
  <c r="I479" i="5"/>
  <c r="F479" i="5"/>
  <c r="R623" i="5"/>
  <c r="I623" i="5"/>
  <c r="G623" i="5"/>
  <c r="I711" i="5"/>
  <c r="H711" i="5"/>
  <c r="I763" i="5"/>
  <c r="R763" i="5"/>
  <c r="H763" i="5"/>
  <c r="J859" i="5"/>
  <c r="E859" i="5"/>
  <c r="X859" i="5" s="1"/>
  <c r="H859" i="5"/>
  <c r="S866" i="5"/>
  <c r="T866" i="5"/>
  <c r="J903" i="5"/>
  <c r="I903" i="5"/>
  <c r="E903" i="5"/>
  <c r="X903" i="5" s="1"/>
  <c r="T923" i="5"/>
  <c r="AB923" i="5"/>
  <c r="E968" i="5"/>
  <c r="X968" i="5" s="1"/>
  <c r="H968" i="5"/>
  <c r="F1032" i="5"/>
  <c r="H1032" i="5"/>
  <c r="I1032" i="5"/>
  <c r="AB1084" i="5"/>
  <c r="S1084" i="5"/>
  <c r="T1084" i="5"/>
  <c r="T1089" i="5"/>
  <c r="AB1089" i="5"/>
  <c r="S1094" i="5"/>
  <c r="T1094" i="5"/>
  <c r="F1099" i="5"/>
  <c r="J1099" i="5"/>
  <c r="T1166" i="5"/>
  <c r="S1166" i="5"/>
  <c r="AB1172" i="5"/>
  <c r="S1172" i="5"/>
  <c r="R1193" i="5"/>
  <c r="G1193" i="5"/>
  <c r="H1193" i="5"/>
  <c r="S1222" i="5"/>
  <c r="T1222" i="5"/>
  <c r="AB1236" i="5"/>
  <c r="S1236" i="5"/>
  <c r="H1257" i="5"/>
  <c r="F1257" i="5"/>
  <c r="T1271" i="5"/>
  <c r="AB1271" i="5"/>
  <c r="S1282" i="5"/>
  <c r="T1282" i="5"/>
  <c r="AB1295" i="5"/>
  <c r="S1295" i="5"/>
  <c r="AB1300" i="5"/>
  <c r="T1300" i="5"/>
  <c r="AB1312" i="5"/>
  <c r="T1312" i="5"/>
  <c r="R1375" i="5"/>
  <c r="J1375" i="5"/>
  <c r="G1375" i="5"/>
  <c r="F1395" i="5"/>
  <c r="R1395" i="5"/>
  <c r="E1395" i="5"/>
  <c r="X1395" i="5" s="1"/>
  <c r="H1416" i="5"/>
  <c r="I1416" i="5"/>
  <c r="R1416" i="5"/>
  <c r="J1416" i="5"/>
  <c r="T1436" i="5"/>
  <c r="AB1436" i="5"/>
  <c r="J2459" i="5"/>
  <c r="I2459" i="5"/>
  <c r="R2233" i="5"/>
  <c r="I2233" i="5"/>
  <c r="R2159" i="5"/>
  <c r="E2159" i="5"/>
  <c r="X2159" i="5" s="1"/>
  <c r="E2111" i="5"/>
  <c r="X2111" i="5" s="1"/>
  <c r="G2111" i="5"/>
  <c r="R2111" i="5"/>
  <c r="J2086" i="5"/>
  <c r="R2086" i="5"/>
  <c r="G2038" i="5"/>
  <c r="I2038" i="5"/>
  <c r="G1951" i="5"/>
  <c r="R1951" i="5"/>
  <c r="G1782" i="5"/>
  <c r="J1782" i="5"/>
  <c r="I1751" i="5"/>
  <c r="E1751" i="5"/>
  <c r="X1751" i="5" s="1"/>
  <c r="F1751" i="5"/>
  <c r="F1702" i="5"/>
  <c r="E1702" i="5"/>
  <c r="X1702" i="5" s="1"/>
  <c r="J1702" i="5"/>
  <c r="J1497" i="5"/>
  <c r="F2373" i="5"/>
  <c r="F2313" i="5"/>
  <c r="I1324" i="5"/>
  <c r="I2313" i="5"/>
  <c r="J1663" i="5"/>
  <c r="F1497" i="5"/>
  <c r="I2438" i="5"/>
  <c r="I1497" i="5"/>
  <c r="E1497" i="5"/>
  <c r="X1497" i="5" s="1"/>
  <c r="E1035" i="5"/>
  <c r="X1035" i="5" s="1"/>
  <c r="E1015" i="5"/>
  <c r="X1015" i="5" s="1"/>
  <c r="G1643" i="5"/>
  <c r="H1035" i="5"/>
  <c r="G2353" i="5"/>
  <c r="E1445" i="5"/>
  <c r="X1445" i="5" s="1"/>
  <c r="J1228" i="5"/>
  <c r="H1324" i="5"/>
  <c r="F2365" i="5"/>
  <c r="G1559" i="5"/>
  <c r="H2313" i="5"/>
  <c r="E881" i="5"/>
  <c r="X881" i="5" s="1"/>
  <c r="J2063" i="5"/>
  <c r="R2365" i="5"/>
  <c r="E1504" i="5"/>
  <c r="X1504" i="5" s="1"/>
  <c r="G43" i="5"/>
  <c r="J27" i="5"/>
  <c r="F1079" i="5"/>
  <c r="G1015" i="5"/>
  <c r="H1445" i="5"/>
  <c r="G147" i="5"/>
  <c r="H191" i="5"/>
  <c r="F1455" i="5"/>
  <c r="F1445" i="5"/>
  <c r="H1623" i="5"/>
  <c r="G1228" i="5"/>
  <c r="E105" i="5"/>
  <c r="X105" i="5" s="1"/>
  <c r="E169" i="5"/>
  <c r="X169" i="5" s="1"/>
  <c r="E651" i="5"/>
  <c r="X651" i="5" s="1"/>
  <c r="J2365" i="5"/>
  <c r="I1196" i="5"/>
  <c r="H1260" i="5"/>
  <c r="I83" i="5"/>
  <c r="E147" i="5"/>
  <c r="X147" i="5" s="1"/>
  <c r="E211" i="5"/>
  <c r="X211" i="5" s="1"/>
  <c r="F1228" i="5"/>
  <c r="F1579" i="5"/>
  <c r="F328" i="5"/>
  <c r="H1895" i="5"/>
  <c r="H936" i="5"/>
  <c r="H1504" i="5"/>
  <c r="G2247" i="5"/>
  <c r="F2464" i="5"/>
  <c r="H943" i="5"/>
  <c r="F2080" i="5"/>
  <c r="I1476" i="5"/>
  <c r="H811" i="5"/>
  <c r="E711" i="5"/>
  <c r="X711" i="5" s="1"/>
  <c r="H220" i="5"/>
  <c r="S832" i="5"/>
  <c r="S466" i="5"/>
  <c r="H92" i="5"/>
  <c r="I492" i="5"/>
  <c r="E492" i="5"/>
  <c r="X492" i="5" s="1"/>
  <c r="G1697" i="5"/>
  <c r="F2438" i="5"/>
  <c r="J1015" i="5"/>
  <c r="E1643" i="5"/>
  <c r="X1643" i="5" s="1"/>
  <c r="G1601" i="5"/>
  <c r="H1228" i="5"/>
  <c r="I2063" i="5"/>
  <c r="I2365" i="5"/>
  <c r="G881" i="5"/>
  <c r="F2063" i="5"/>
  <c r="R1537" i="5"/>
  <c r="J993" i="5"/>
  <c r="I1057" i="5"/>
  <c r="J817" i="5"/>
  <c r="I1504" i="5"/>
  <c r="J43" i="5"/>
  <c r="F27" i="5"/>
  <c r="E1079" i="5"/>
  <c r="X1079" i="5" s="1"/>
  <c r="J1601" i="5"/>
  <c r="G1579" i="5"/>
  <c r="R63" i="5"/>
  <c r="R191" i="5"/>
  <c r="E1455" i="5"/>
  <c r="X1455" i="5" s="1"/>
  <c r="R1623" i="5"/>
  <c r="I105" i="5"/>
  <c r="I169" i="5"/>
  <c r="I651" i="5"/>
  <c r="H21" i="6"/>
  <c r="D21" i="6" s="1"/>
  <c r="H1196" i="5"/>
  <c r="E1260" i="5"/>
  <c r="X1260" i="5" s="1"/>
  <c r="I147" i="5"/>
  <c r="I211" i="5"/>
  <c r="E1324" i="5"/>
  <c r="X1324" i="5" s="1"/>
  <c r="H328" i="5"/>
  <c r="F644" i="5"/>
  <c r="F492" i="5"/>
  <c r="G1259" i="5"/>
  <c r="I2247" i="5"/>
  <c r="J2492" i="5"/>
  <c r="R2464" i="5"/>
  <c r="J2080" i="5"/>
  <c r="I328" i="5"/>
  <c r="R1352" i="5"/>
  <c r="H1352" i="5"/>
  <c r="AB819" i="5"/>
  <c r="R2373" i="5"/>
  <c r="I1035" i="5"/>
  <c r="E2353" i="5"/>
  <c r="X2353" i="5" s="1"/>
  <c r="E2438" i="5"/>
  <c r="X2438" i="5" s="1"/>
  <c r="G2424" i="5"/>
  <c r="H2063" i="5"/>
  <c r="G2063" i="5"/>
  <c r="G2438" i="5"/>
  <c r="J1445" i="5"/>
  <c r="R2313" i="5"/>
  <c r="E2063" i="5"/>
  <c r="X2063" i="5" s="1"/>
  <c r="E971" i="5"/>
  <c r="X971" i="5" s="1"/>
  <c r="G993" i="5"/>
  <c r="E1057" i="5"/>
  <c r="X1057" i="5" s="1"/>
  <c r="H2080" i="5"/>
  <c r="R1663" i="5"/>
  <c r="G1504" i="5"/>
  <c r="F43" i="5"/>
  <c r="J651" i="5"/>
  <c r="F1537" i="5"/>
  <c r="H1601" i="5"/>
  <c r="I1643" i="5"/>
  <c r="G83" i="5"/>
  <c r="H127" i="5"/>
  <c r="F191" i="5"/>
  <c r="J1455" i="5"/>
  <c r="H1057" i="5"/>
  <c r="F1623" i="5"/>
  <c r="G1260" i="5"/>
  <c r="F26" i="6"/>
  <c r="H26" i="6" s="1"/>
  <c r="D26" i="6" s="1"/>
  <c r="E1196" i="5"/>
  <c r="X1196" i="5" s="1"/>
  <c r="R1260" i="5"/>
  <c r="F1324" i="5"/>
  <c r="H1643" i="5"/>
  <c r="G328" i="5"/>
  <c r="J328" i="5"/>
  <c r="J644" i="5"/>
  <c r="H492" i="5"/>
  <c r="R1259" i="5"/>
  <c r="G936" i="5"/>
  <c r="G412" i="5"/>
  <c r="E2247" i="5"/>
  <c r="X2247" i="5" s="1"/>
  <c r="F1777" i="5"/>
  <c r="J2464" i="5"/>
  <c r="H2464" i="5"/>
  <c r="E2080" i="5"/>
  <c r="X2080" i="5" s="1"/>
  <c r="J1732" i="5"/>
  <c r="E644" i="5"/>
  <c r="X644" i="5" s="1"/>
  <c r="I2492" i="5"/>
  <c r="G711" i="5"/>
  <c r="I811" i="5"/>
  <c r="E891" i="5"/>
  <c r="X891" i="5" s="1"/>
  <c r="E623" i="5"/>
  <c r="X623" i="5" s="1"/>
  <c r="G968" i="5"/>
  <c r="H2373" i="5"/>
  <c r="R1035" i="5"/>
  <c r="R2438" i="5"/>
  <c r="G1445" i="5"/>
  <c r="J1579" i="5"/>
  <c r="G27" i="5"/>
  <c r="G2313" i="5"/>
  <c r="H1537" i="5"/>
  <c r="R127" i="5"/>
  <c r="J191" i="5"/>
  <c r="R1455" i="5"/>
  <c r="E817" i="5"/>
  <c r="X817" i="5" s="1"/>
  <c r="H881" i="5"/>
  <c r="H993" i="5"/>
  <c r="R1057" i="5"/>
  <c r="I1559" i="5"/>
  <c r="J1623" i="5"/>
  <c r="G1292" i="5"/>
  <c r="H971" i="5"/>
  <c r="R1196" i="5"/>
  <c r="F1260" i="5"/>
  <c r="H83" i="5"/>
  <c r="J1324" i="5"/>
  <c r="R1643" i="5"/>
  <c r="H644" i="5"/>
  <c r="E1969" i="5"/>
  <c r="X1969" i="5" s="1"/>
  <c r="R2492" i="5"/>
  <c r="J492" i="5"/>
  <c r="J1895" i="5"/>
  <c r="F1259" i="5"/>
  <c r="I936" i="5"/>
  <c r="G943" i="5"/>
  <c r="H412" i="5"/>
  <c r="I1777" i="5"/>
  <c r="G2080" i="5"/>
  <c r="H1732" i="5"/>
  <c r="F1732" i="5"/>
  <c r="E943" i="5"/>
  <c r="X943" i="5" s="1"/>
  <c r="E2492" i="5"/>
  <c r="X2492" i="5" s="1"/>
  <c r="E787" i="5"/>
  <c r="X787" i="5" s="1"/>
  <c r="J787" i="5"/>
  <c r="S1606" i="5"/>
  <c r="T1606" i="5"/>
  <c r="J1873" i="5"/>
  <c r="F1873" i="5"/>
  <c r="G1873" i="5"/>
  <c r="T1940" i="5"/>
  <c r="AB1940" i="5"/>
  <c r="T1964" i="5"/>
  <c r="AB1964" i="5"/>
  <c r="R1988" i="5"/>
  <c r="I1988" i="5"/>
  <c r="H1995" i="5"/>
  <c r="J1995" i="5"/>
  <c r="R2020" i="5"/>
  <c r="J2020" i="5"/>
  <c r="E2020" i="5"/>
  <c r="X2020" i="5" s="1"/>
  <c r="S2047" i="5"/>
  <c r="T2047" i="5"/>
  <c r="J2060" i="5"/>
  <c r="E2060" i="5"/>
  <c r="X2060" i="5" s="1"/>
  <c r="F2060" i="5"/>
  <c r="G2060" i="5"/>
  <c r="T2067" i="5"/>
  <c r="AB2067" i="5"/>
  <c r="G2084" i="5"/>
  <c r="F2084" i="5"/>
  <c r="R2084" i="5"/>
  <c r="J2084" i="5"/>
  <c r="S2091" i="5"/>
  <c r="T2091" i="5"/>
  <c r="E1623" i="5"/>
  <c r="X1623" i="5" s="1"/>
  <c r="F971" i="5"/>
  <c r="G1057" i="5"/>
  <c r="H2365" i="5"/>
  <c r="F2424" i="5"/>
  <c r="H2424" i="5"/>
  <c r="I1579" i="5"/>
  <c r="R2424" i="5"/>
  <c r="I971" i="5"/>
  <c r="H1663" i="5"/>
  <c r="R43" i="5"/>
  <c r="I1079" i="5"/>
  <c r="G1079" i="5"/>
  <c r="E1537" i="5"/>
  <c r="X1537" i="5" s="1"/>
  <c r="F127" i="5"/>
  <c r="E191" i="5"/>
  <c r="X191" i="5" s="1"/>
  <c r="R881" i="5"/>
  <c r="E993" i="5"/>
  <c r="X993" i="5" s="1"/>
  <c r="F1057" i="5"/>
  <c r="R1697" i="5"/>
  <c r="E1559" i="5"/>
  <c r="X1559" i="5" s="1"/>
  <c r="G1324" i="5"/>
  <c r="H105" i="5"/>
  <c r="F41" i="6"/>
  <c r="H41" i="6" s="1"/>
  <c r="D41" i="6" s="1"/>
  <c r="F1196" i="5"/>
  <c r="J1260" i="5"/>
  <c r="R83" i="5"/>
  <c r="H147" i="5"/>
  <c r="H211" i="5"/>
  <c r="F2033" i="5"/>
  <c r="F1643" i="5"/>
  <c r="J1969" i="5"/>
  <c r="F2492" i="5"/>
  <c r="F1895" i="5"/>
  <c r="I1259" i="5"/>
  <c r="F936" i="5"/>
  <c r="R943" i="5"/>
  <c r="F412" i="5"/>
  <c r="H1777" i="5"/>
  <c r="I2464" i="5"/>
  <c r="R1732" i="5"/>
  <c r="R644" i="5"/>
  <c r="G763" i="5"/>
  <c r="I968" i="5"/>
  <c r="H623" i="5"/>
  <c r="G1992" i="5"/>
  <c r="F1992" i="5"/>
  <c r="G1497" i="5"/>
  <c r="G2365" i="5"/>
  <c r="J2373" i="5"/>
  <c r="G2373" i="5"/>
  <c r="E2424" i="5"/>
  <c r="X2424" i="5" s="1"/>
  <c r="J2353" i="5"/>
  <c r="R2353" i="5"/>
  <c r="J971" i="5"/>
  <c r="F1292" i="5"/>
  <c r="I2041" i="5"/>
  <c r="E1697" i="5"/>
  <c r="X1697" i="5" s="1"/>
  <c r="R1601" i="5"/>
  <c r="E1663" i="5"/>
  <c r="X1663" i="5" s="1"/>
  <c r="I27" i="5"/>
  <c r="R1015" i="5"/>
  <c r="G211" i="5"/>
  <c r="J127" i="5"/>
  <c r="I191" i="5"/>
  <c r="I1697" i="5"/>
  <c r="R1559" i="5"/>
  <c r="R105" i="5"/>
  <c r="F1663" i="5"/>
  <c r="H1292" i="5"/>
  <c r="H2492" i="5"/>
  <c r="I1895" i="5"/>
  <c r="R412" i="5"/>
  <c r="G2464" i="5"/>
  <c r="E412" i="5"/>
  <c r="X412" i="5" s="1"/>
  <c r="H903" i="5"/>
  <c r="T942" i="5"/>
  <c r="T846" i="5"/>
  <c r="T909" i="5"/>
  <c r="S534" i="5"/>
  <c r="R819" i="5"/>
  <c r="F819" i="5"/>
  <c r="H819" i="5"/>
  <c r="T1519" i="5"/>
  <c r="T838" i="5"/>
  <c r="S264" i="5"/>
  <c r="S290" i="5"/>
  <c r="R1959" i="5"/>
  <c r="G2212" i="5"/>
  <c r="E2017" i="5"/>
  <c r="X2017" i="5" s="1"/>
  <c r="T633" i="5"/>
  <c r="S2481" i="5"/>
  <c r="J2212" i="5"/>
  <c r="T1545" i="5"/>
  <c r="E1532" i="5"/>
  <c r="X1532" i="5" s="1"/>
  <c r="H224" i="5"/>
  <c r="I224" i="5"/>
  <c r="F219" i="5"/>
  <c r="I156" i="5"/>
  <c r="AB2107" i="5"/>
  <c r="H1959" i="5"/>
  <c r="E2212" i="5"/>
  <c r="X2212" i="5" s="1"/>
  <c r="J224" i="5"/>
  <c r="T2489" i="5"/>
  <c r="T163"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C10" i="6" s="1"/>
  <c r="J50" i="6"/>
  <c r="A30" i="2"/>
  <c r="B3" i="3"/>
  <c r="J18" i="6"/>
  <c r="D1" i="6"/>
  <c r="I30" i="6"/>
  <c r="J47" i="6"/>
  <c r="B34" i="4"/>
  <c r="B52" i="4" s="1"/>
  <c r="A37" i="6" s="1"/>
  <c r="A34" i="2"/>
  <c r="J13" i="6"/>
  <c r="C13" i="6" s="1"/>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J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F2146" i="5" s="1"/>
  <c r="AB2146" i="5"/>
  <c r="V2138" i="5"/>
  <c r="J2138" i="5" s="1"/>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J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R1138" i="5"/>
  <c r="E1138" i="5"/>
  <c r="X1138" i="5" s="1"/>
  <c r="I1138" i="5"/>
  <c r="V2493" i="5"/>
  <c r="G2493" i="5" s="1"/>
  <c r="AB2493" i="5"/>
  <c r="V2477" i="5"/>
  <c r="H2477" i="5" s="1"/>
  <c r="AB2477" i="5"/>
  <c r="V2469" i="5"/>
  <c r="H2469" i="5" s="1"/>
  <c r="AB2469" i="5"/>
  <c r="V2461" i="5"/>
  <c r="G2461" i="5" s="1"/>
  <c r="V2453" i="5"/>
  <c r="G2453" i="5" s="1"/>
  <c r="V2445" i="5"/>
  <c r="G2445" i="5" s="1"/>
  <c r="AB2445" i="5"/>
  <c r="V2437" i="5"/>
  <c r="G2437" i="5" s="1"/>
  <c r="AB2437" i="5"/>
  <c r="V2421" i="5"/>
  <c r="H2421" i="5" s="1"/>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E2117" i="5" s="1"/>
  <c r="X2117" i="5" s="1"/>
  <c r="AB2117" i="5"/>
  <c r="V2109" i="5"/>
  <c r="J2109" i="5" s="1"/>
  <c r="AB2109" i="5"/>
  <c r="V2101" i="5"/>
  <c r="I2101" i="5" s="1"/>
  <c r="AB2101" i="5"/>
  <c r="V2093" i="5"/>
  <c r="G2093" i="5" s="1"/>
  <c r="AB2093" i="5"/>
  <c r="V2085" i="5"/>
  <c r="R2085" i="5" s="1"/>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J1821" i="5" s="1"/>
  <c r="AB1821" i="5"/>
  <c r="V1813" i="5"/>
  <c r="AB1813" i="5"/>
  <c r="V1805" i="5"/>
  <c r="H1805" i="5" s="1"/>
  <c r="AB1805" i="5"/>
  <c r="V1797" i="5"/>
  <c r="E1797" i="5" s="1"/>
  <c r="X1797" i="5" s="1"/>
  <c r="AB1797" i="5"/>
  <c r="V1789" i="5"/>
  <c r="R1789" i="5" s="1"/>
  <c r="AB1789" i="5"/>
  <c r="V1765" i="5"/>
  <c r="AB1765" i="5"/>
  <c r="V1749" i="5"/>
  <c r="R1749" i="5" s="1"/>
  <c r="AB1749" i="5"/>
  <c r="V1725" i="5"/>
  <c r="H1725" i="5" s="1"/>
  <c r="AB1725" i="5"/>
  <c r="V1717" i="5"/>
  <c r="E1717" i="5" s="1"/>
  <c r="X1717" i="5" s="1"/>
  <c r="AB1717" i="5"/>
  <c r="V1709" i="5"/>
  <c r="AB1709" i="5"/>
  <c r="AB1701" i="5"/>
  <c r="V1701" i="5"/>
  <c r="V1693" i="5"/>
  <c r="AB1693" i="5"/>
  <c r="AB1685" i="5"/>
  <c r="V1685" i="5"/>
  <c r="V1669" i="5"/>
  <c r="AB1669" i="5"/>
  <c r="AB1653" i="5"/>
  <c r="V1653" i="5"/>
  <c r="J1653" i="5" s="1"/>
  <c r="AB1637" i="5"/>
  <c r="V1637" i="5"/>
  <c r="I1637" i="5" s="1"/>
  <c r="V1421" i="5"/>
  <c r="F1421" i="5" s="1"/>
  <c r="AB1421" i="5"/>
  <c r="V1413" i="5"/>
  <c r="AB1413" i="5"/>
  <c r="V1405" i="5"/>
  <c r="F1405" i="5" s="1"/>
  <c r="AB1405" i="5"/>
  <c r="V1397" i="5"/>
  <c r="E1397" i="5" s="1"/>
  <c r="X1397" i="5" s="1"/>
  <c r="AB1397" i="5"/>
  <c r="V1389" i="5"/>
  <c r="G1389" i="5" s="1"/>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G1085" i="5" s="1"/>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G1678" i="5" s="1"/>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R766" i="5" s="1"/>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09" i="5"/>
  <c r="X2109" i="5" s="1"/>
  <c r="J2101" i="5"/>
  <c r="G2101" i="5"/>
  <c r="I2093" i="5"/>
  <c r="J2093" i="5"/>
  <c r="F2093" i="5"/>
  <c r="E2093" i="5"/>
  <c r="X2093" i="5" s="1"/>
  <c r="I1997" i="5"/>
  <c r="R1901" i="5"/>
  <c r="G1861" i="5"/>
  <c r="J1861" i="5"/>
  <c r="I1837" i="5"/>
  <c r="E1837" i="5"/>
  <c r="X1837" i="5" s="1"/>
  <c r="J1837" i="5"/>
  <c r="E1829" i="5"/>
  <c r="X1829" i="5" s="1"/>
  <c r="J1829" i="5"/>
  <c r="H1821" i="5"/>
  <c r="E1821" i="5"/>
  <c r="X1821" i="5" s="1"/>
  <c r="G1749" i="5"/>
  <c r="E1749" i="5"/>
  <c r="X1749" i="5" s="1"/>
  <c r="J1749" i="5"/>
  <c r="J1717" i="5"/>
  <c r="E1709" i="5"/>
  <c r="X1709" i="5" s="1"/>
  <c r="J1709" i="5"/>
  <c r="R1413" i="5"/>
  <c r="H1413" i="5"/>
  <c r="J1413" i="5"/>
  <c r="G1413" i="5"/>
  <c r="E1413" i="5"/>
  <c r="X1413" i="5" s="1"/>
  <c r="J1405" i="5"/>
  <c r="E1405" i="5"/>
  <c r="X1405" i="5" s="1"/>
  <c r="G1405" i="5"/>
  <c r="H1405" i="5"/>
  <c r="R1381" i="5"/>
  <c r="H1381" i="5"/>
  <c r="J1381" i="5"/>
  <c r="G1381" i="5"/>
  <c r="E1381" i="5"/>
  <c r="X1381" i="5" s="1"/>
  <c r="R1373" i="5"/>
  <c r="G1373" i="5"/>
  <c r="H1373" i="5"/>
  <c r="G1341" i="5"/>
  <c r="G1333" i="5"/>
  <c r="F1333" i="5"/>
  <c r="F1325" i="5"/>
  <c r="G1325" i="5"/>
  <c r="R1325" i="5"/>
  <c r="G1285"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E741" i="5"/>
  <c r="X741" i="5" s="1"/>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093" i="5"/>
  <c r="H2093" i="5"/>
  <c r="V2021" i="5"/>
  <c r="G2021" i="5" s="1"/>
  <c r="V2005" i="5"/>
  <c r="G2005" i="5" s="1"/>
  <c r="V1981" i="5"/>
  <c r="G1981" i="5" s="1"/>
  <c r="V1965" i="5"/>
  <c r="G1965" i="5" s="1"/>
  <c r="V1941" i="5"/>
  <c r="G1941" i="5" s="1"/>
  <c r="V1925" i="5"/>
  <c r="G1925" i="5" s="1"/>
  <c r="V1909" i="5"/>
  <c r="G1909" i="5" s="1"/>
  <c r="H1829" i="5"/>
  <c r="R1829" i="5"/>
  <c r="G1813" i="5"/>
  <c r="F1805" i="5"/>
  <c r="R1805" i="5"/>
  <c r="I1805" i="5"/>
  <c r="H1789" i="5"/>
  <c r="V1781" i="5"/>
  <c r="G1781" i="5" s="1"/>
  <c r="V1773" i="5"/>
  <c r="G1773" i="5" s="1"/>
  <c r="V1757" i="5"/>
  <c r="G1757" i="5" s="1"/>
  <c r="V1741" i="5"/>
  <c r="G1741" i="5" s="1"/>
  <c r="V1733" i="5"/>
  <c r="G1733" i="5" s="1"/>
  <c r="G1709" i="5"/>
  <c r="H1709" i="5"/>
  <c r="R1709" i="5"/>
  <c r="I1381" i="5"/>
  <c r="F1381" i="5"/>
  <c r="V1357" i="5"/>
  <c r="G1357" i="5" s="1"/>
  <c r="H1333" i="5"/>
  <c r="I1333" i="5"/>
  <c r="H1325" i="5"/>
  <c r="I1325" i="5"/>
  <c r="E1277" i="5"/>
  <c r="X1277" i="5" s="1"/>
  <c r="H1261" i="5"/>
  <c r="E1261" i="5"/>
  <c r="X1261" i="5" s="1"/>
  <c r="I1261" i="5"/>
  <c r="J1253" i="5"/>
  <c r="E1253" i="5"/>
  <c r="X1253" i="5" s="1"/>
  <c r="H1253" i="5"/>
  <c r="J1237" i="5"/>
  <c r="J1189" i="5"/>
  <c r="H1189" i="5"/>
  <c r="I1189" i="5"/>
  <c r="E1101" i="5"/>
  <c r="X1101" i="5" s="1"/>
  <c r="I1101" i="5"/>
  <c r="G933" i="5"/>
  <c r="AB853" i="5"/>
  <c r="V853" i="5"/>
  <c r="AB789" i="5"/>
  <c r="V789" i="5"/>
  <c r="V765" i="5"/>
  <c r="AB765" i="5"/>
  <c r="V653" i="5"/>
  <c r="AB653" i="5"/>
  <c r="V637" i="5"/>
  <c r="AB637" i="5"/>
  <c r="AB629" i="5"/>
  <c r="V629" i="5"/>
  <c r="I621" i="5"/>
  <c r="E621" i="5"/>
  <c r="X621" i="5" s="1"/>
  <c r="F613" i="5"/>
  <c r="H613" i="5"/>
  <c r="R613"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042" i="5"/>
  <c r="J1828" i="5"/>
  <c r="S1834" i="5"/>
  <c r="S1818" i="5"/>
  <c r="R1839" i="5"/>
  <c r="T930" i="5"/>
  <c r="S1790" i="5"/>
  <c r="I1739" i="5"/>
  <c r="AB998" i="5"/>
  <c r="I104" i="5"/>
  <c r="AB1796"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R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J1944" i="5"/>
  <c r="AB1955" i="5"/>
  <c r="T941" i="5"/>
  <c r="S260" i="5"/>
  <c r="AB974" i="5"/>
  <c r="H2105" i="5"/>
  <c r="H2076" i="5"/>
  <c r="T1367" i="5"/>
  <c r="I1125" i="5"/>
  <c r="S2377" i="5"/>
  <c r="H552" i="5"/>
  <c r="F552" i="5"/>
  <c r="T2082" i="5"/>
  <c r="H1944" i="5"/>
  <c r="F1784" i="5"/>
  <c r="G104" i="5"/>
  <c r="AB78" i="5"/>
  <c r="AB897"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I2421" i="5"/>
  <c r="E2421" i="5"/>
  <c r="X2421" i="5" s="1"/>
  <c r="J2421" i="5"/>
  <c r="I2389" i="5"/>
  <c r="I2269" i="5"/>
  <c r="G2269" i="5"/>
  <c r="E2269" i="5"/>
  <c r="X2269" i="5" s="1"/>
  <c r="H2269" i="5"/>
  <c r="J2269" i="5"/>
  <c r="R2173" i="5"/>
  <c r="E2173" i="5"/>
  <c r="X2173" i="5" s="1"/>
  <c r="F2173" i="5"/>
  <c r="G2173" i="5"/>
  <c r="H2173"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F2442"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55"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8" i="6" l="1"/>
  <c r="C9" i="6"/>
  <c r="C7" i="6"/>
  <c r="G37" i="4"/>
  <c r="G62" i="4"/>
  <c r="C11" i="6"/>
  <c r="C4" i="6"/>
  <c r="J214" i="5"/>
  <c r="H2146" i="5"/>
  <c r="H597" i="5"/>
  <c r="R1421" i="5"/>
  <c r="F2413" i="5"/>
  <c r="J2493" i="5"/>
  <c r="G1821" i="5"/>
  <c r="I597" i="5"/>
  <c r="J1317" i="5"/>
  <c r="R2101" i="5"/>
  <c r="E198" i="5"/>
  <c r="X198" i="5" s="1"/>
  <c r="G725" i="5"/>
  <c r="F1261" i="5"/>
  <c r="G1421" i="5"/>
  <c r="G1778" i="5"/>
  <c r="I1778" i="5"/>
  <c r="I2418" i="5"/>
  <c r="R2146" i="5"/>
  <c r="F766" i="5"/>
  <c r="H2418" i="5"/>
  <c r="H2101" i="5"/>
  <c r="I2493" i="5"/>
  <c r="I1109" i="5"/>
  <c r="I1421" i="5"/>
  <c r="E1778" i="5"/>
  <c r="X1778" i="5" s="1"/>
  <c r="G2389" i="5"/>
  <c r="E1421" i="5"/>
  <c r="X1421" i="5" s="1"/>
  <c r="E2101" i="5"/>
  <c r="X2101" i="5" s="1"/>
  <c r="R2461" i="5"/>
  <c r="J1789" i="5"/>
  <c r="J2413" i="5"/>
  <c r="H2493" i="5"/>
  <c r="G1309" i="5"/>
  <c r="R1389" i="5"/>
  <c r="E1789" i="5"/>
  <c r="X1789" i="5" s="1"/>
  <c r="F1778" i="5"/>
  <c r="R2389" i="5"/>
  <c r="I1093" i="5"/>
  <c r="E2413" i="5"/>
  <c r="X2413" i="5" s="1"/>
  <c r="G2146" i="5"/>
  <c r="R2413" i="5"/>
  <c r="R597" i="5"/>
  <c r="I1821" i="5"/>
  <c r="E1389" i="5"/>
  <c r="X1389" i="5" s="1"/>
  <c r="J597" i="5"/>
  <c r="E1109" i="5"/>
  <c r="X1109" i="5" s="1"/>
  <c r="R1821" i="5"/>
  <c r="I757" i="5"/>
  <c r="H2389" i="5"/>
  <c r="F2493" i="5"/>
  <c r="F134" i="5"/>
  <c r="H214" i="5"/>
  <c r="F597" i="5"/>
  <c r="G837" i="5"/>
  <c r="H1181" i="5"/>
  <c r="J1261" i="5"/>
  <c r="E1333" i="5"/>
  <c r="X1333" i="5" s="1"/>
  <c r="F1821" i="5"/>
  <c r="G1213" i="5"/>
  <c r="F2101" i="5"/>
  <c r="I12" i="5"/>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<sst xmlns="http://schemas.openxmlformats.org/spreadsheetml/2006/main" count="17112" uniqueCount="14067">
  <si>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</si>
  <si>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</si>
  <si>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</si>
  <si>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</si>
  <si>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</si>
  <si>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</si>
  <si>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</si>
  <si>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</si>
  <si>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</si>
  <si>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</si>
  <si>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</si>
  <si>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</si>
  <si>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</si>
  <si>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</si>
  <si>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</si>
  <si>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</si>
  <si>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</si>
  <si>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</si>
  <si>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</si>
  <si>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</si>
  <si>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</si>
  <si>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</si>
  <si>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</si>
  <si>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</si>
  <si>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</si>
  <si>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</si>
  <si>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</si>
  <si>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</si>
  <si>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</si>
  <si>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</si>
  <si>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</si>
  <si>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</si>
  <si>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</si>
  <si>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</si>
  <si>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</si>
  <si>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</si>
  <si>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</si>
  <si>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</si>
  <si>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</si>
  <si>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</si>
  <si>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</si>
  <si>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</si>
  <si>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</si>
  <si>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</si>
  <si>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</si>
  <si>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</si>
  <si>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</si>
  <si>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</si>
  <si>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</si>
  <si>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</si>
  <si>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</si>
  <si>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</si>
  <si>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</si>
  <si>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</si>
  <si>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</si>
  <si>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</si>
  <si>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</si>
  <si>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</si>
  <si>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</si>
  <si>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</si>
  <si>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</si>
  <si>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</si>
  <si>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</si>
  <si>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</si>
  <si>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</si>
  <si>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</si>
  <si>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</si>
  <si>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</si>
  <si>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</si>
  <si>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</si>
  <si>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</si>
  <si>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</si>
  <si>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</si>
  <si>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</si>
  <si>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</si>
  <si>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</si>
  <si>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</si>
  <si>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</si>
  <si>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</si>
  <si>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</si>
  <si>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</si>
  <si>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</si>
  <si>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</si>
  <si>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</si>
  <si>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</si>
  <si>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</si>
  <si>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</si>
  <si>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</si>
  <si>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</si>
  <si>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</si>
  <si>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</si>
  <si>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</si>
  <si>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</si>
  <si>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</si>
  <si>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</si>
  <si>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</si>
  <si>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</si>
  <si>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</si>
  <si>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</si>
  <si>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</si>
  <si>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</si>
  <si>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</si>
  <si>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</si>
  <si>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</si>
  <si>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</si>
  <si>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</si>
  <si>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</si>
  <si>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</si>
  <si>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</si>
  <si>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</si>
  <si>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</si>
  <si>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</si>
  <si>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</si>
  <si>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</si>
  <si>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</si>
  <si>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</si>
  <si>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</si>
  <si>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</si>
  <si>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</si>
  <si>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</si>
  <si>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</si>
  <si>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</si>
  <si>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</si>
  <si>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</si>
  <si>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</si>
  <si>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</si>
  <si>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</si>
  <si>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</si>
  <si>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</si>
  <si>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</si>
  <si>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</si>
  <si>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</si>
  <si>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</si>
  <si>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</si>
  <si>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</si>
  <si>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</si>
  <si>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</si>
  <si>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</si>
  <si>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</si>
  <si>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</si>
  <si>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</si>
  <si>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</si>
  <si>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</si>
  <si>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</si>
  <si>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</si>
  <si>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</si>
  <si>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</si>
  <si>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</si>
  <si>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</si>
  <si>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</si>
  <si>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</si>
  <si>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</si>
  <si>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</si>
  <si>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</si>
  <si>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</si>
  <si>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</si>
  <si>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</si>
  <si>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</si>
  <si>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</si>
  <si>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</si>
  <si>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</si>
  <si>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</si>
  <si>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</si>
  <si>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</si>
  <si>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</si>
  <si>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</si>
  <si>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</si>
  <si>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</si>
  <si>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</si>
  <si>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</si>
  <si>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</si>
  <si>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</si>
  <si>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</si>
  <si>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</si>
  <si>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</si>
  <si>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</si>
  <si>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</si>
  <si>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</si>
  <si>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</si>
  <si>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</si>
  <si>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</si>
  <si>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</si>
  <si>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</si>
  <si>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</si>
  <si>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</si>
  <si>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</si>
  <si>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</si>
  <si>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</si>
  <si>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</si>
  <si>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</si>
  <si>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</si>
  <si>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</si>
  <si>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</si>
  <si>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</si>
  <si>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</si>
  <si>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</si>
  <si>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</si>
  <si>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</si>
  <si>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</si>
  <si>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</si>
  <si>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</si>
  <si>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</si>
  <si>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</si>
  <si>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</si>
  <si>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</si>
  <si>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</si>
  <si>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</si>
  <si>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</si>
  <si>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</si>
  <si>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</si>
  <si>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</si>
  <si>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</si>
  <si>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</si>
  <si>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</si>
  <si>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</si>
  <si>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</si>
  <si>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</si>
  <si>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</si>
  <si>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</si>
  <si>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</si>
  <si>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</si>
  <si>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</si>
  <si>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</si>
  <si>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</si>
  <si>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</si>
  <si>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</si>
  <si>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</si>
  <si>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</si>
  <si>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</si>
  <si>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</si>
  <si>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</si>
  <si>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</si>
  <si>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</si>
  <si>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</si>
  <si>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</si>
  <si>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</si>
  <si>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</si>
  <si>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</si>
  <si>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</si>
  <si>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</si>
  <si>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</si>
  <si>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</si>
  <si>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</si>
  <si>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</si>
  <si>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</si>
  <si>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</si>
  <si>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</si>
  <si>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</si>
  <si>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</si>
  <si>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</si>
  <si>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</si>
  <si>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</si>
  <si>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</si>
  <si>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</si>
  <si>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</si>
  <si>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</si>
  <si>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</si>
  <si>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</si>
  <si>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</si>
  <si>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</si>
  <si>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</si>
  <si>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</si>
  <si>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</si>
  <si>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</si>
  <si>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</si>
  <si>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</si>
  <si>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</si>
  <si>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</si>
  <si>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</si>
  <si>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</si>
  <si>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</si>
  <si>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</si>
  <si>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</si>
  <si>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</si>
  <si>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</si>
  <si>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</si>
  <si>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</si>
  <si>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</si>
  <si>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</si>
  <si>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</si>
  <si>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</si>
  <si>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</si>
  <si>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</si>
  <si>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</si>
  <si>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</si>
  <si>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</si>
  <si>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</si>
  <si>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</si>
  <si>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</si>
  <si>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</si>
  <si>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</si>
  <si>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</si>
  <si>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</si>
  <si>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</si>
  <si>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</si>
  <si>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</si>
  <si>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</si>
  <si>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</si>
  <si>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</si>
  <si>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</si>
  <si>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</si>
  <si>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</si>
  <si>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</si>
  <si>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</si>
  <si>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</si>
  <si>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</si>
  <si>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</si>
  <si>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</si>
  <si>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</si>
  <si>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</si>
  <si>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</si>
  <si>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</si>
  <si>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</si>
  <si>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</si>
  <si>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</si>
  <si>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</si>
  <si>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</si>
  <si>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</si>
  <si>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</si>
  <si>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</si>
  <si>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</si>
  <si>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</si>
  <si>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</si>
  <si>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</si>
  <si>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</si>
  <si>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</si>
  <si>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</si>
  <si>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</si>
  <si>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</si>
  <si>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</si>
  <si>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</si>
  <si>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</si>
  <si>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</si>
  <si>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</si>
  <si>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</si>
  <si>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</si>
  <si>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</si>
  <si>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</si>
  <si>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</si>
  <si>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</si>
  <si>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</si>
  <si>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</si>
  <si>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</si>
  <si>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</si>
  <si>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</si>
  <si>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</si>
  <si>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</si>
  <si>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</si>
  <si>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</si>
  <si>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</si>
  <si>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</si>
  <si>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</si>
  <si>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</si>
  <si>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</si>
  <si>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</si>
  <si>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</si>
  <si>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</si>
  <si>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</si>
  <si>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</si>
  <si>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</si>
  <si>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</si>
  <si>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</si>
  <si>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</si>
  <si>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</si>
  <si>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</si>
  <si>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</si>
  <si>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</si>
  <si>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</si>
  <si>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</si>
  <si>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</si>
  <si>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</si>
  <si>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</si>
  <si>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</si>
  <si>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</si>
  <si>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</si>
  <si>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</si>
  <si>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</si>
  <si>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</si>
  <si>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</si>
  <si>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</si>
  <si>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</si>
  <si>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</si>
  <si>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</si>
  <si>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</si>
  <si>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</si>
  <si>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</si>
  <si>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</si>
  <si>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</si>
  <si>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</si>
  <si>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</si>
  <si>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</si>
  <si>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</si>
  <si>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</si>
  <si>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</si>
  <si>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</si>
  <si>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</si>
  <si>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</si>
  <si>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</si>
  <si>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</si>
  <si>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</si>
  <si>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</si>
  <si>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</si>
  <si>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</si>
  <si>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</si>
  <si>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</si>
  <si>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</si>
  <si>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</si>
  <si>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</si>
  <si>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</si>
  <si>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</si>
  <si>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</si>
  <si>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</si>
  <si>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</si>
  <si>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</si>
  <si>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</si>
  <si>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</si>
  <si>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</si>
  <si>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</si>
  <si>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</si>
  <si>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</si>
  <si>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</si>
  <si>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</si>
  <si>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</si>
  <si>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</si>
  <si>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</si>
  <si>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</si>
  <si>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</si>
  <si>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</si>
  <si>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</si>
  <si>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</si>
  <si>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</si>
  <si>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</si>
  <si>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</si>
  <si>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</si>
  <si>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</si>
  <si>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</si>
  <si>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</si>
  <si>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</si>
  <si>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</si>
  <si>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</si>
  <si>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</si>
  <si>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</si>
  <si>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</si>
  <si>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</si>
  <si>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</si>
  <si>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</si>
  <si>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</si>
  <si>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</si>
  <si>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</si>
  <si>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</si>
  <si>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</si>
  <si>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</si>
  <si>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</si>
  <si>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</si>
  <si>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</si>
  <si>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</si>
  <si>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</si>
  <si>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</si>
  <si>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</si>
  <si>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</si>
  <si>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</si>
  <si>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</si>
  <si>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</si>
  <si>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</si>
  <si>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</si>
  <si>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</si>
  <si>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</si>
  <si>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</si>
  <si>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</si>
  <si>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</si>
  <si>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</si>
  <si>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</si>
  <si>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</si>
  <si>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</si>
  <si>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</si>
  <si>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</si>
  <si>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</si>
  <si>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</si>
  <si>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</si>
  <si>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</si>
  <si>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</si>
  <si>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</si>
  <si>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</si>
  <si>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</si>
  <si>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</si>
  <si>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</si>
  <si>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</si>
  <si>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</si>
  <si>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</si>
  <si>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</si>
  <si>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</si>
  <si>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</si>
  <si>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</si>
  <si>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</si>
  <si>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</si>
  <si>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</si>
  <si>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</si>
  <si>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</si>
  <si>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</si>
  <si>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</si>
  <si>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</si>
  <si>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</si>
  <si>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</si>
  <si>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</si>
  <si>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</si>
  <si>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</si>
  <si>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</si>
  <si>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</si>
  <si>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</si>
  <si>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</si>
  <si>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</si>
  <si>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</si>
  <si>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</si>
  <si>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</si>
  <si>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</si>
  <si>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</si>
  <si>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</si>
  <si>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</si>
  <si>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</si>
  <si>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</si>
  <si>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</si>
  <si>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</si>
  <si>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</si>
  <si>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</si>
  <si>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</si>
  <si>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</si>
  <si>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</si>
  <si>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</si>
  <si>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</si>
  <si>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</si>
  <si>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</si>
  <si>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</si>
  <si>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</si>
  <si>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</si>
  <si>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</si>
  <si>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</si>
  <si>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</si>
  <si>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</si>
  <si>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</si>
  <si>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</si>
  <si>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</si>
  <si>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</si>
  <si>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</si>
  <si>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</si>
  <si>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</si>
  <si>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</si>
  <si>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</si>
  <si>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</si>
  <si>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</si>
  <si>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</si>
  <si>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</si>
  <si>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</si>
  <si>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</si>
  <si>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</si>
  <si>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</si>
  <si>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</si>
  <si>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</si>
  <si>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</si>
  <si>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</si>
  <si>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</si>
  <si>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</si>
  <si>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</si>
  <si>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</si>
  <si>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</si>
  <si>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</si>
  <si>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</si>
  <si>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</si>
  <si>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</si>
  <si>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</si>
  <si>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</si>
  <si>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</si>
  <si>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</si>
  <si>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</si>
  <si>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</si>
  <si>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</si>
  <si>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</si>
  <si>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</si>
  <si>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</si>
  <si>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</si>
  <si>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</si>
  <si>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</si>
  <si>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</si>
  <si>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</si>
  <si>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</si>
  <si>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</si>
  <si>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</si>
  <si>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</si>
  <si>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</si>
  <si>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</si>
  <si>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</si>
  <si>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</si>
  <si>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</si>
  <si>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</si>
  <si>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</si>
  <si>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</si>
  <si>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</si>
  <si>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</si>
  <si>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</si>
  <si>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</si>
  <si>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</si>
  <si>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</si>
  <si>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</si>
  <si>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</si>
  <si>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</si>
  <si>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</si>
  <si>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</si>
  <si>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</si>
  <si>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</si>
  <si>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</si>
  <si>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</si>
  <si>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</si>
  <si>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</si>
  <si>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</si>
  <si>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</si>
  <si>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</si>
  <si>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</si>
  <si>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</si>
  <si>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</si>
  <si>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</si>
  <si>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</si>
  <si>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</si>
  <si>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</si>
  <si>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</si>
  <si>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</si>
  <si>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</si>
  <si>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</si>
  <si>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</si>
  <si>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</si>
  <si>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</si>
  <si>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</si>
  <si>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</si>
  <si>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</si>
  <si>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</si>
  <si>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</si>
  <si>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</si>
  <si>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</si>
  <si>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</si>
  <si>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</si>
  <si>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</si>
  <si>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</si>
  <si>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</si>
  <si>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</si>
  <si>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</si>
  <si>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</si>
  <si>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</si>
  <si>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</si>
  <si>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</si>
  <si>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</si>
  <si>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</si>
  <si>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</si>
  <si>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</si>
  <si>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</si>
  <si>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</si>
  <si>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</si>
  <si>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</si>
  <si>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</si>
  <si>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</si>
  <si>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</si>
  <si>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</si>
  <si>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</si>
  <si>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</si>
  <si>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</si>
  <si>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</si>
  <si>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</si>
  <si>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</si>
  <si>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</si>
  <si>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</si>
  <si>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</si>
  <si>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</si>
  <si>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</si>
  <si>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</si>
  <si>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</si>
  <si>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</si>
  <si>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</si>
  <si>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</si>
  <si>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</si>
  <si>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</si>
  <si>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</si>
  <si>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</si>
  <si>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</si>
  <si>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</si>
  <si>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</si>
  <si>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</si>
  <si>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</si>
  <si>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</si>
  <si>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</si>
  <si>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</si>
  <si>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</si>
  <si>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</si>
  <si>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</si>
  <si>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</si>
  <si>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</si>
  <si>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</si>
  <si>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</si>
  <si>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</si>
  <si>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</si>
  <si>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</si>
  <si>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</si>
  <si>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</si>
  <si>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</si>
  <si>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</si>
  <si>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</si>
  <si>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</si>
  <si>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</si>
  <si>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</si>
  <si>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</si>
  <si>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</si>
  <si>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</si>
  <si>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</si>
  <si>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</si>
  <si>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</si>
  <si>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</si>
  <si>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</si>
  <si>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</si>
  <si>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</si>
  <si>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</si>
  <si>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</si>
  <si>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</si>
  <si>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</si>
  <si>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</si>
  <si>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</si>
  <si>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</si>
  <si>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</si>
  <si>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</si>
  <si>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</si>
  <si>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</si>
  <si>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</si>
  <si>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</si>
  <si>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</si>
  <si>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</si>
  <si>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</si>
  <si>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</si>
  <si>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</si>
  <si>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</si>
  <si>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</si>
  <si>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</si>
  <si>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</si>
  <si>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</si>
  <si>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</si>
  <si>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</si>
  <si>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</si>
  <si>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</si>
  <si>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</si>
  <si>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</si>
  <si>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</si>
  <si>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</si>
  <si>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</si>
  <si>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</si>
  <si>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</si>
  <si>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</si>
  <si>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</si>
  <si>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</si>
  <si>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</si>
  <si>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</si>
  <si>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</si>
  <si>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</si>
  <si>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</si>
  <si>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</si>
  <si>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</si>
  <si>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</si>
  <si>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</si>
  <si>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</si>
  <si>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</si>
  <si>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</si>
  <si>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</si>
  <si>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</si>
  <si>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</si>
  <si>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</si>
  <si>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</si>
  <si>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</si>
  <si>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</si>
  <si>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</si>
  <si>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</si>
  <si>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</si>
  <si>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</si>
  <si>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</si>
  <si>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</si>
  <si>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</si>
  <si>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</si>
  <si>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</si>
  <si>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</si>
  <si>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</si>
  <si>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</si>
  <si>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</si>
  <si>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</si>
  <si>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</si>
  <si>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</si>
  <si>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</si>
  <si>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</si>
  <si>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</si>
  <si>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</si>
  <si>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</si>
  <si>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</si>
  <si>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</si>
  <si>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</si>
  <si>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</si>
  <si>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</si>
  <si>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</si>
  <si>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</si>
  <si>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</si>
  <si>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</si>
  <si>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</si>
  <si>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</si>
  <si>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</si>
  <si>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</si>
  <si>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</si>
  <si>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</si>
  <si>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</si>
  <si>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</si>
  <si>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</si>
  <si>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</si>
  <si>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</si>
  <si>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</si>
  <si>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</si>
  <si>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</si>
  <si>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</si>
  <si>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</si>
  <si>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</si>
  <si>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</si>
  <si>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</si>
  <si>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</si>
  <si>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</si>
  <si>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</si>
  <si>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</si>
  <si>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</si>
  <si>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</si>
  <si>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</si>
  <si>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</si>
  <si>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</si>
  <si>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</si>
  <si>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</si>
  <si>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</si>
  <si>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</si>
  <si>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</si>
  <si>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</si>
  <si>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</si>
  <si>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</si>
  <si>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</si>
  <si>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</si>
  <si>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</si>
  <si>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</si>
  <si>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</si>
  <si>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</si>
  <si>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</si>
  <si>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</si>
  <si>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</si>
  <si>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</si>
  <si>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</si>
  <si>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</si>
  <si>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</si>
  <si>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</si>
  <si>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</si>
  <si>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</si>
  <si>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</si>
  <si>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</si>
  <si>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</si>
  <si>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</si>
  <si>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</si>
  <si>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</si>
  <si>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</si>
  <si>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</si>
  <si>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</si>
  <si>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</si>
  <si>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</si>
  <si>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</si>
  <si>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</si>
  <si>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</si>
  <si>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</si>
  <si>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</si>
  <si>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</si>
  <si>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</si>
  <si>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</si>
  <si>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</si>
  <si>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</si>
  <si>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</si>
  <si>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</si>
  <si>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</si>
  <si>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</si>
  <si>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</si>
  <si>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</si>
  <si>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</si>
  <si>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</si>
  <si>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</si>
  <si>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</si>
  <si>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</si>
  <si>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</si>
  <si>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</si>
  <si>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</si>
  <si>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</si>
  <si>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</si>
  <si>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</si>
  <si>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</si>
  <si>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</si>
  <si>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</si>
  <si>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</si>
  <si>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</si>
  <si>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</si>
  <si>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</si>
  <si>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</si>
  <si>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</si>
  <si>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</si>
  <si>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</si>
  <si>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</si>
  <si>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</si>
  <si>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</si>
  <si>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</si>
  <si>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</si>
  <si>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</si>
  <si>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</si>
  <si>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</si>
  <si>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</si>
  <si>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</si>
  <si>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</si>
  <si>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</si>
  <si>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</si>
  <si>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</si>
  <si>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</si>
  <si>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</si>
  <si>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</si>
  <si>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</si>
  <si>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</si>
  <si>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</si>
  <si>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</si>
  <si>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</si>
  <si>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</si>
  <si>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</si>
  <si>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</si>
  <si>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</si>
  <si>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</si>
  <si>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</si>
  <si>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</si>
  <si>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</si>
  <si>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</si>
  <si>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</si>
  <si>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</si>
  <si>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</si>
  <si>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</si>
  <si>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</si>
  <si>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</si>
  <si>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</si>
  <si>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</si>
  <si>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</si>
  <si>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</si>
  <si>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</si>
  <si>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</si>
  <si>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</si>
  <si>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</si>
  <si>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</si>
  <si>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</si>
  <si>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</si>
  <si>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</si>
  <si>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</si>
  <si>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</si>
  <si>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</si>
  <si>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</si>
  <si>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</si>
  <si>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</si>
  <si>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</si>
  <si>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</si>
  <si>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</si>
  <si>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</si>
  <si>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</si>
  <si>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</si>
  <si>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</si>
  <si>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</si>
  <si>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</si>
  <si>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</si>
  <si>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</si>
  <si>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</si>
  <si>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</si>
  <si>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</si>
  <si>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</si>
  <si>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</si>
  <si>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</si>
  <si>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</si>
  <si>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</si>
  <si>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</si>
  <si>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</si>
  <si>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</si>
  <si>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</si>
  <si>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</si>
  <si>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</si>
  <si>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</si>
  <si>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</si>
  <si>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</si>
  <si>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</si>
  <si>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</si>
  <si>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</si>
  <si>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</si>
  <si>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</si>
  <si>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</si>
  <si>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</si>
  <si>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</si>
  <si>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</si>
  <si>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</si>
  <si>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</si>
  <si>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</si>
  <si>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</si>
  <si>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</si>
  <si>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</si>
  <si>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</si>
  <si>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</si>
  <si>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</si>
  <si>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</si>
  <si>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</si>
  <si>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</si>
  <si>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</si>
  <si>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</si>
  <si>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</si>
  <si>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</si>
  <si>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</si>
  <si>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</si>
  <si>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</si>
  <si>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</si>
  <si>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</si>
  <si>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</si>
  <si>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</si>
  <si>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</si>
  <si>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</si>
  <si>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</si>
  <si>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</si>
  <si>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</si>
  <si>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</si>
  <si>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</si>
  <si>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</si>
  <si>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</si>
  <si>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</si>
  <si>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</si>
  <si>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</si>
  <si>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</si>
  <si>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</si>
  <si>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</si>
  <si>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</si>
  <si>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</si>
  <si>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</si>
  <si>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</si>
  <si>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</si>
  <si>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</si>
  <si>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</si>
  <si>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</si>
  <si>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</si>
  <si>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</si>
  <si>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</si>
  <si>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</si>
  <si>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</si>
  <si>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</si>
  <si>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</si>
  <si>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</si>
  <si>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</si>
  <si>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</si>
  <si>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</si>
  <si>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</si>
  <si>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</si>
  <si>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</si>
  <si>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</si>
  <si>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</si>
  <si>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</si>
  <si>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</si>
  <si>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</si>
  <si>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</si>
  <si>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</si>
  <si>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</si>
  <si>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</si>
  <si>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</si>
  <si>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</si>
  <si>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</si>
  <si>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</si>
  <si>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</si>
  <si>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</si>
  <si>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</si>
  <si>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</si>
  <si>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</si>
  <si>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</si>
  <si>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</si>
  <si>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</si>
  <si>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</si>
  <si>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</si>
  <si>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</si>
  <si>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</si>
  <si>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</si>
  <si>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</si>
  <si>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</si>
  <si>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</si>
  <si>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</si>
  <si>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</si>
  <si>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</si>
  <si>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</si>
  <si>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</si>
  <si>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</si>
  <si>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</si>
  <si>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</si>
  <si>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</si>
  <si>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</si>
  <si>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</si>
  <si>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</si>
  <si>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</si>
  <si>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</si>
  <si>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</si>
  <si>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</si>
  <si>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</si>
  <si>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</si>
  <si>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</si>
  <si>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</si>
  <si>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</si>
  <si>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</si>
  <si>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</si>
  <si>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</si>
  <si>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</si>
  <si>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</si>
  <si>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</si>
  <si>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</si>
  <si>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</si>
  <si>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</si>
  <si>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</si>
  <si>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</si>
  <si>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</si>
  <si>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</si>
  <si>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</si>
  <si>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</si>
  <si>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</si>
  <si>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</si>
  <si>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</si>
  <si>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</si>
  <si>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</si>
  <si>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</si>
  <si>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</si>
  <si>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</si>
  <si>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</si>
  <si>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</si>
  <si>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</si>
  <si>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</si>
  <si>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</si>
  <si>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</si>
  <si>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</si>
  <si>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</si>
  <si>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</si>
  <si>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</si>
  <si>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</si>
  <si>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</si>
  <si>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</si>
  <si>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</si>
  <si>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</si>
  <si>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</si>
  <si>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</si>
  <si>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</si>
  <si>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</si>
  <si>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</si>
  <si>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</si>
  <si>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</si>
  <si>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</si>
  <si>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</si>
  <si>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</si>
  <si>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</si>
  <si>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</si>
  <si>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</si>
  <si>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</si>
  <si>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</si>
  <si>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</si>
  <si>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</si>
  <si>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</si>
  <si>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</si>
  <si>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</si>
  <si>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</si>
  <si>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</si>
  <si>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</si>
  <si>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</si>
  <si>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</si>
  <si>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</si>
  <si>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</si>
  <si>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</si>
  <si>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</si>
  <si>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</si>
  <si>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</si>
  <si>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</si>
  <si>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</si>
  <si>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</si>
  <si>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</si>
  <si>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</si>
  <si>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</si>
  <si>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</si>
  <si>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</si>
  <si>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</si>
  <si>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</si>
  <si>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</si>
  <si>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</si>
  <si>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</si>
  <si>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</si>
  <si>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</si>
  <si>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</si>
  <si>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</si>
  <si>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</si>
  <si>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</si>
  <si>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</si>
  <si>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</si>
  <si>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</si>
  <si>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</si>
  <si>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</si>
  <si>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</si>
  <si>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</si>
  <si>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</si>
  <si>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</si>
  <si>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</si>
  <si>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</si>
  <si>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</si>
  <si>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</si>
  <si>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</si>
  <si>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</si>
  <si>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</si>
  <si>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</si>
  <si>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</si>
  <si>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</si>
  <si>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</si>
  <si>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</si>
  <si>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</si>
  <si>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</si>
  <si>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</si>
  <si>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</si>
  <si>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</si>
  <si>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</si>
  <si>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</si>
  <si>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</si>
  <si>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</si>
  <si>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</si>
  <si>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</si>
  <si>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</si>
  <si>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</si>
  <si>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</si>
  <si>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</si>
  <si>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</si>
  <si>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</si>
  <si>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</si>
  <si>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</si>
  <si>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</si>
  <si>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</si>
  <si>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</si>
  <si>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</si>
  <si>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</si>
  <si>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</si>
  <si>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</si>
  <si>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</si>
  <si>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</si>
  <si>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</si>
  <si>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</si>
  <si>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</si>
  <si>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</si>
  <si>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</si>
  <si>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</si>
  <si>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</si>
  <si>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</si>
  <si>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</si>
  <si>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</si>
  <si>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</si>
  <si>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</si>
  <si>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</si>
  <si>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</si>
  <si>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</si>
  <si>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</si>
  <si>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</si>
  <si>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</si>
  <si>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</si>
  <si>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</si>
  <si>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</si>
  <si>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</si>
  <si>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</si>
  <si>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</si>
  <si>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</si>
  <si>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</si>
  <si>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</si>
  <si>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</si>
  <si>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</si>
  <si>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</si>
  <si>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</si>
  <si>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</si>
  <si>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</si>
  <si>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</si>
  <si>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</si>
  <si>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</si>
  <si>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</si>
  <si>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</si>
  <si>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</si>
  <si>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</si>
  <si>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</si>
  <si>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</si>
  <si>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</si>
  <si>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</si>
  <si>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</si>
  <si>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</si>
  <si>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</si>
  <si>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</si>
  <si>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</si>
  <si>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</si>
  <si>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</si>
  <si>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</si>
  <si>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</si>
  <si>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</si>
  <si>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</si>
  <si>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</si>
  <si>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</si>
  <si>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</si>
  <si>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</si>
  <si>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</si>
  <si>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</si>
  <si>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</si>
  <si>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</si>
  <si>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</si>
  <si>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</si>
  <si>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</si>
  <si>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</si>
  <si>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</si>
  <si>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</si>
  <si>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</si>
  <si>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</si>
  <si>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</si>
  <si>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</si>
  <si>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</si>
  <si>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</si>
  <si>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</si>
  <si>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</si>
  <si>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</si>
  <si>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</si>
  <si>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</si>
  <si>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</si>
  <si>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</si>
  <si>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</si>
  <si>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</si>
  <si>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</si>
  <si>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</si>
  <si>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</si>
  <si>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</si>
  <si>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</si>
  <si>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</si>
  <si>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</si>
  <si>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</si>
  <si>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</si>
  <si>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</si>
  <si>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</si>
  <si>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</si>
  <si>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</si>
  <si>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</si>
  <si>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</si>
  <si>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</si>
  <si>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</si>
  <si>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</si>
  <si>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</si>
  <si>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</si>
  <si>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</si>
  <si>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</si>
  <si>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</si>
  <si>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</si>
  <si>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</si>
  <si>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</si>
  <si>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</si>
  <si>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</si>
  <si>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</si>
  <si>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</si>
  <si>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</si>
  <si>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</si>
  <si>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</si>
  <si>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</si>
  <si>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</si>
  <si>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</si>
  <si>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</si>
  <si>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</si>
  <si>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</si>
  <si>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</si>
  <si>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</si>
  <si>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</si>
  <si>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</si>
  <si>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</si>
  <si>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</si>
  <si>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</si>
  <si>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</si>
  <si>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</si>
  <si>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</si>
  <si>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</si>
  <si>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</si>
  <si>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</si>
  <si>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</si>
  <si>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</si>
  <si>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</si>
  <si>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</si>
  <si>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</si>
  <si>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</si>
  <si>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</si>
  <si>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</si>
  <si>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</si>
  <si>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</si>
  <si>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</si>
  <si>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</si>
  <si>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</si>
  <si>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</si>
  <si>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</si>
  <si>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</si>
  <si>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</si>
  <si>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</si>
  <si>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</si>
  <si>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</si>
  <si>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</si>
  <si>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</si>
  <si>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</si>
  <si>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</si>
  <si>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</si>
  <si>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</si>
  <si>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</si>
  <si>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</si>
  <si>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</si>
  <si>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</si>
  <si>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</si>
  <si>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</si>
  <si>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</si>
  <si>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</si>
  <si>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</si>
  <si>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</si>
  <si>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</si>
  <si>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</si>
  <si>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</si>
  <si>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</si>
  <si>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</si>
  <si>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</si>
  <si>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</si>
  <si>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</si>
  <si>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</si>
  <si>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</si>
  <si>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</si>
  <si>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</si>
  <si>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</si>
  <si>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</si>
  <si>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</si>
  <si>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</si>
  <si>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</si>
  <si>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</si>
  <si>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</si>
  <si>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</si>
  <si>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</si>
  <si>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</si>
  <si>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</si>
  <si>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</si>
  <si>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</si>
  <si>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</si>
  <si>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</si>
  <si>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</si>
  <si>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</si>
  <si>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</si>
  <si>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</si>
  <si>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</si>
  <si>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</si>
  <si>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</si>
  <si>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</si>
  <si>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</si>
  <si>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</si>
  <si>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</si>
  <si>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</si>
  <si>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</si>
  <si>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</si>
  <si>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</si>
  <si>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</si>
  <si>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</si>
  <si>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</si>
  <si>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</si>
  <si>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</si>
  <si>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</si>
  <si>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</si>
  <si>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</si>
  <si>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</si>
  <si>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</si>
  <si>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</si>
  <si>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</si>
  <si>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</si>
  <si>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</si>
  <si>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</si>
  <si>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</si>
  <si>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</si>
  <si>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</si>
  <si>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</si>
  <si>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</si>
  <si>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</si>
  <si>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</si>
  <si>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</si>
  <si>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</si>
  <si>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</si>
  <si>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</si>
  <si>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</si>
  <si>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</si>
  <si>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</si>
  <si>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</si>
  <si>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</si>
  <si>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</si>
  <si>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</si>
  <si>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</si>
  <si>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</si>
  <si>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</si>
  <si>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</si>
  <si>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</si>
  <si>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</si>
  <si>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</si>
  <si>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</si>
  <si>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</si>
  <si>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</si>
  <si>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</si>
  <si>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</si>
  <si>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</si>
  <si>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</si>
  <si>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</si>
  <si>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</si>
  <si>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</si>
  <si>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</si>
  <si>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</si>
  <si>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</si>
  <si>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</si>
  <si>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</si>
  <si>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</si>
  <si>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</si>
  <si>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</si>
  <si>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</si>
  <si>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</si>
  <si>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</si>
  <si>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</si>
  <si>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</si>
  <si>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</si>
  <si>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</si>
  <si>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</si>
  <si>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</si>
  <si>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</si>
  <si>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</si>
  <si>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</si>
  <si>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</si>
  <si>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</si>
  <si>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</si>
  <si>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</si>
  <si>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</si>
  <si>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</si>
  <si>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</si>
  <si>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</si>
  <si>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</si>
  <si>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</si>
  <si>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</si>
  <si>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</si>
  <si>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</si>
  <si>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</si>
  <si>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</si>
  <si>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</si>
  <si>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</si>
  <si>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</si>
  <si>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</si>
  <si>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</si>
  <si>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</si>
  <si>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</si>
  <si>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</si>
  <si>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</si>
  <si>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</si>
  <si>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</si>
  <si>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</si>
  <si>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</si>
  <si>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</si>
  <si>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</si>
  <si>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</si>
  <si>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</si>
  <si>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</si>
  <si>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</si>
  <si>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</si>
  <si>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</si>
  <si>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</si>
  <si>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</si>
  <si>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</si>
  <si>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</si>
  <si>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</si>
  <si>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</si>
  <si>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</si>
  <si>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</si>
  <si>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</si>
  <si>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</si>
  <si>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</si>
  <si>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</si>
  <si>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</si>
  <si>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</si>
  <si>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</si>
  <si>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</si>
  <si>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</si>
  <si>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</si>
  <si>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</si>
  <si>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</si>
  <si>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</si>
  <si>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</si>
  <si>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</si>
  <si>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</si>
  <si>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</si>
  <si>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</si>
  <si>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</si>
  <si>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</si>
  <si>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</si>
  <si>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</si>
  <si>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</si>
  <si>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</si>
  <si>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</si>
  <si>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</si>
  <si>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</si>
  <si>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</si>
  <si>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</si>
  <si>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</si>
  <si>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</si>
  <si>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</si>
  <si>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</si>
  <si>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</si>
  <si>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</si>
  <si>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</si>
  <si>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</si>
  <si>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</si>
  <si>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</si>
  <si>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</si>
  <si>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</si>
  <si>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</si>
  <si>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</si>
  <si>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</si>
  <si>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</si>
  <si>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</si>
  <si>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</si>
  <si>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</si>
  <si>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</si>
  <si>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</si>
  <si>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</si>
  <si>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</si>
  <si>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</si>
  <si>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</si>
  <si>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</si>
  <si>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</si>
  <si>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</si>
  <si>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</si>
  <si>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</si>
  <si>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</si>
  <si>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</si>
  <si>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</si>
  <si>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</si>
  <si>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</si>
  <si>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</si>
  <si>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</si>
  <si>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</si>
  <si>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</si>
  <si>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</si>
  <si>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</si>
  <si>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</si>
  <si>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</si>
  <si>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</si>
  <si>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</si>
  <si>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</si>
  <si>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</si>
  <si>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</si>
  <si>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</si>
  <si>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</si>
  <si>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</si>
  <si>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</si>
  <si>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</si>
  <si>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</si>
  <si>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</si>
  <si>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</si>
  <si>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</si>
  <si>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</si>
  <si>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</si>
  <si>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</si>
  <si>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</si>
  <si>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</si>
  <si>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</si>
  <si>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</si>
  <si>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</si>
  <si>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</si>
  <si>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</si>
  <si>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</si>
  <si>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</si>
  <si>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</si>
  <si>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</si>
  <si>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</si>
  <si>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</si>
  <si>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</si>
  <si>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</si>
  <si>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</si>
  <si>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</si>
  <si>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</si>
  <si>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</si>
  <si>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</si>
  <si>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</si>
  <si>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</si>
  <si>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</si>
  <si>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</si>
  <si>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</si>
  <si>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</si>
  <si>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</si>
  <si>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</si>
  <si>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</si>
  <si>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</si>
  <si>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</si>
  <si>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</si>
  <si>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</si>
  <si>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</si>
  <si>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</si>
  <si>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</si>
  <si>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</si>
  <si>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</si>
  <si>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</si>
  <si>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</si>
  <si>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</si>
  <si>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</si>
  <si>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</si>
  <si>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</si>
  <si>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</si>
  <si>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</si>
  <si>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</si>
  <si>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</si>
  <si>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</si>
  <si>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</si>
  <si>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</si>
  <si>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</si>
  <si>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</si>
  <si>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</si>
  <si>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</si>
  <si>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</si>
  <si>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</si>
  <si>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</si>
  <si>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</si>
  <si>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</si>
  <si>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</si>
  <si>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</si>
  <si>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</si>
  <si>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</si>
  <si>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</si>
  <si>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</si>
  <si>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</si>
  <si>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</si>
  <si>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</si>
  <si>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</si>
  <si>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</si>
  <si>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</si>
  <si>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</si>
  <si>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</si>
  <si>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</si>
  <si>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</si>
  <si>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</si>
  <si>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</si>
  <si>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</si>
  <si>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</si>
  <si>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</si>
  <si>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</si>
  <si>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</si>
  <si>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</si>
  <si>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</si>
  <si>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</si>
  <si>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</si>
  <si>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</si>
  <si>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</si>
  <si>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</si>
  <si>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</si>
  <si>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</si>
  <si>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</si>
  <si>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</si>
  <si>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</si>
  <si>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</si>
  <si>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</si>
  <si>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</si>
  <si>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</si>
  <si>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</si>
  <si>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</si>
  <si>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</si>
  <si>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</si>
  <si>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</si>
  <si>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</si>
  <si>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</si>
  <si>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</si>
  <si>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</si>
  <si>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</si>
  <si>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</si>
  <si>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</si>
  <si>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</si>
  <si>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</si>
  <si>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</si>
  <si>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</si>
  <si>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</si>
  <si>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</si>
  <si>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</si>
  <si>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</si>
  <si>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</si>
  <si>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</si>
  <si>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</si>
  <si>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</si>
  <si>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</si>
  <si>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</si>
  <si>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</si>
  <si>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</si>
  <si>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</si>
  <si>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</si>
  <si>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</si>
  <si>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</si>
  <si>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</si>
  <si>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</si>
  <si>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</si>
  <si>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</si>
  <si>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</si>
  <si>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</si>
  <si>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</si>
  <si>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</si>
  <si>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</si>
  <si>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</si>
  <si>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</si>
  <si>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</si>
  <si>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</si>
  <si>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</si>
  <si>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</si>
  <si>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</si>
  <si>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</si>
  <si>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</si>
  <si>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</si>
  <si>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</si>
  <si>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</si>
  <si>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</si>
  <si>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</si>
  <si>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</si>
  <si>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</si>
  <si>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</si>
  <si>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</si>
  <si>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</si>
  <si>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</si>
  <si>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</si>
  <si>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</si>
  <si>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</si>
  <si>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</si>
  <si>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</si>
  <si>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</si>
  <si>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</si>
  <si>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</si>
  <si>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</si>
  <si>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</si>
  <si>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</si>
  <si>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</si>
  <si>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</si>
  <si>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</si>
  <si>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</si>
  <si>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</si>
  <si>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</si>
  <si>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</si>
  <si>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</si>
  <si>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</si>
  <si>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</si>
  <si>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</si>
  <si>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</si>
  <si>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</si>
  <si>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</si>
  <si>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</si>
  <si>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</si>
  <si>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</si>
  <si>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</si>
  <si>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</si>
  <si>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</si>
  <si>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</si>
  <si>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</si>
  <si>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</si>
  <si>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</si>
  <si>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</si>
  <si>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</si>
  <si>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</si>
  <si>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</si>
  <si>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</si>
  <si>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</si>
  <si>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</si>
  <si>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</si>
  <si>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</si>
  <si>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</si>
  <si>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</si>
  <si>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</si>
  <si>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</si>
  <si>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</si>
  <si>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</si>
  <si>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</si>
  <si>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</si>
  <si>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</si>
  <si>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</si>
  <si>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</si>
  <si>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</si>
  <si>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</si>
  <si>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</si>
  <si>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</si>
  <si>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</si>
  <si>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</si>
  <si>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</si>
  <si>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</si>
  <si>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</si>
  <si>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</si>
  <si>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</si>
  <si>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</si>
  <si>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</si>
  <si>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</si>
  <si>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</si>
  <si>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</si>
  <si>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</si>
  <si>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</si>
  <si>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</si>
  <si>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</si>
  <si>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</si>
  <si>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</si>
  <si>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</si>
  <si>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</si>
  <si>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</si>
  <si>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</si>
  <si>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</si>
  <si>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</si>
  <si>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</si>
  <si>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</si>
  <si>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</si>
  <si>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</si>
  <si>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</si>
  <si>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</si>
  <si>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</si>
  <si>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</si>
  <si>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</si>
  <si>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</si>
  <si>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</si>
  <si>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</si>
  <si>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</si>
  <si>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</si>
  <si>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</si>
  <si>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</si>
  <si>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</si>
  <si>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</si>
  <si>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</si>
  <si>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</si>
  <si>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</si>
  <si>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</si>
  <si>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</si>
  <si>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</si>
  <si>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</si>
  <si>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</si>
  <si>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</si>
  <si>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</si>
  <si>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</si>
  <si>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</si>
  <si>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</si>
  <si>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</si>
  <si>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</si>
  <si>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</si>
  <si>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</si>
  <si>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</si>
  <si>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</si>
  <si>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</si>
  <si>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</si>
  <si>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</si>
  <si>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</si>
  <si>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</si>
  <si>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</si>
  <si>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</si>
  <si>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</si>
  <si>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</si>
  <si>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</si>
  <si>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</si>
  <si>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</si>
  <si>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</si>
  <si>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</si>
  <si>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</si>
  <si>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</si>
  <si>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</si>
  <si>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</si>
  <si>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</si>
  <si>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</si>
  <si>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</si>
  <si>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</si>
  <si>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</si>
  <si>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</si>
  <si>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</si>
  <si>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</si>
  <si>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</si>
  <si>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</si>
  <si>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</si>
  <si>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</si>
  <si>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</si>
  <si>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</si>
  <si>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</si>
  <si>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</si>
  <si>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</si>
  <si>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</si>
  <si>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</si>
  <si>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</si>
  <si>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</si>
  <si>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</si>
  <si>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</si>
  <si>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</si>
  <si>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</si>
  <si>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</si>
  <si>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</si>
  <si>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</si>
  <si>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</si>
  <si>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</si>
  <si>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</si>
  <si>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</si>
  <si>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</si>
  <si>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</si>
  <si>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</si>
  <si>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</si>
  <si>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</si>
  <si>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</si>
  <si>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</si>
  <si>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</si>
  <si>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</si>
  <si>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</si>
  <si>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</si>
  <si>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</si>
  <si>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</si>
  <si>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</si>
  <si>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</si>
  <si>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</si>
  <si>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</si>
  <si>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</si>
  <si>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</si>
  <si>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</si>
  <si>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</si>
  <si>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</si>
  <si>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</si>
  <si>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</si>
  <si>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</si>
  <si>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</si>
  <si>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</si>
  <si>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</si>
  <si>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</si>
  <si>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</si>
  <si>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</si>
  <si>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</si>
  <si>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</si>
  <si>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</si>
  <si>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</si>
  <si>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</si>
  <si>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</si>
  <si>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</si>
  <si>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</si>
  <si>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</si>
  <si>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</si>
  <si>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</si>
  <si>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</si>
  <si>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</si>
  <si>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</si>
  <si>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</si>
  <si>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</si>
  <si>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</si>
  <si>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</si>
  <si>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</si>
  <si>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</si>
  <si>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</si>
  <si>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</si>
  <si>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</si>
  <si>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</si>
  <si>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</si>
  <si>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</si>
  <si>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</si>
  <si>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</si>
  <si>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</si>
  <si>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</si>
  <si>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</si>
  <si>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</si>
  <si>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</si>
  <si>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</si>
  <si>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</si>
  <si>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</si>
  <si>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</si>
  <si>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</si>
  <si>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</si>
  <si>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</si>
  <si>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</si>
  <si>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</si>
  <si>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</si>
  <si>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</si>
  <si>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</si>
  <si>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</si>
  <si>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</si>
  <si>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</si>
  <si>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</si>
  <si>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</si>
  <si>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</si>
  <si>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</si>
  <si>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</si>
  <si>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</si>
  <si>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</si>
  <si>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</si>
  <si>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</si>
  <si>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</si>
  <si>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</si>
  <si>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</si>
  <si>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</si>
  <si>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</si>
  <si>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</si>
  <si>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</si>
  <si>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</si>
  <si>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</si>
  <si>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</si>
  <si>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</si>
  <si>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</si>
  <si>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</si>
  <si>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</si>
  <si>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</si>
  <si>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</si>
  <si>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</si>
  <si>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</si>
  <si>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</si>
  <si>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</si>
  <si>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</si>
  <si>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</si>
  <si>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</si>
  <si>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</si>
  <si>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</si>
  <si>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</si>
  <si>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</si>
  <si>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</si>
  <si>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</si>
  <si>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</si>
  <si>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</si>
  <si>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</si>
  <si>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</si>
  <si>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</si>
  <si>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</si>
  <si>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</si>
  <si>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</si>
  <si>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</si>
  <si>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</si>
  <si>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</si>
  <si>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</si>
  <si>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</si>
  <si>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</si>
  <si>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</si>
  <si>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</si>
  <si>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</si>
  <si>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</si>
  <si>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</si>
  <si>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</si>
  <si>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</si>
  <si>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</si>
  <si>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</si>
  <si>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</si>
  <si>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</si>
  <si>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</si>
  <si>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</si>
  <si>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</si>
  <si>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</si>
  <si>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</si>
  <si>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</si>
  <si>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</si>
  <si>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</si>
  <si>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</si>
  <si>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</si>
  <si>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</si>
  <si>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</si>
  <si>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</si>
  <si>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</si>
  <si>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</si>
  <si>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</si>
  <si>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</si>
  <si>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</si>
  <si>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</si>
  <si>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</si>
  <si>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</si>
  <si>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</si>
  <si>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</si>
  <si>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</si>
  <si>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</si>
  <si>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</si>
  <si>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</si>
  <si>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</si>
  <si>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</si>
  <si>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</si>
  <si>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</si>
  <si>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</si>
  <si>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</si>
  <si>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</si>
  <si>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</si>
  <si>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</si>
  <si>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</si>
  <si>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</si>
  <si>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</si>
  <si>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</si>
  <si>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</si>
  <si>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</si>
  <si>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</si>
  <si>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</si>
  <si>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</si>
  <si>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</si>
  <si>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</si>
  <si>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</si>
  <si>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</si>
  <si>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</si>
  <si>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</si>
  <si>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</si>
  <si>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</si>
  <si>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</si>
  <si>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</si>
  <si>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</si>
  <si>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</si>
  <si>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</si>
  <si>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</si>
  <si>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</si>
  <si>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</si>
  <si>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</si>
  <si>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</si>
  <si>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</si>
  <si>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</si>
  <si>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</si>
  <si>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</si>
  <si>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</si>
  <si>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</si>
  <si>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</si>
  <si>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</si>
  <si>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</si>
  <si>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</si>
  <si>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</si>
  <si>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</si>
  <si>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</si>
  <si>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</si>
  <si>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</si>
  <si>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</si>
  <si>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</si>
  <si>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</si>
  <si>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</si>
  <si>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</si>
  <si>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</si>
  <si>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</si>
  <si>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</si>
  <si>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</si>
  <si>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</si>
  <si>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</si>
  <si>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</si>
  <si>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</si>
  <si>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</si>
  <si>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</si>
  <si>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</si>
  <si>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</si>
  <si>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</si>
  <si>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</si>
  <si>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</si>
  <si>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</si>
  <si>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</si>
  <si>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</si>
  <si>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</si>
  <si>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</si>
  <si>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</si>
  <si>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</si>
  <si>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</si>
  <si>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</si>
  <si>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</si>
  <si>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</si>
  <si>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</si>
  <si>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</si>
  <si>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</si>
  <si>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</si>
  <si>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</si>
  <si>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</si>
  <si>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</si>
  <si>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</si>
  <si>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</si>
  <si>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</si>
  <si>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</si>
  <si>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</si>
  <si>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</si>
  <si>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</si>
  <si>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</si>
  <si>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</si>
  <si>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</si>
  <si>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</si>
  <si>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</si>
  <si>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</si>
  <si>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</si>
  <si>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</si>
  <si>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</si>
  <si>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</si>
  <si>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</si>
  <si>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</si>
  <si>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</si>
  <si>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</si>
  <si>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</si>
  <si>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</si>
  <si>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</si>
  <si>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</si>
  <si>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</si>
  <si>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</si>
  <si>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</si>
  <si>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</si>
  <si>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</si>
  <si>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</si>
  <si>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</si>
  <si>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</si>
  <si>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</si>
  <si>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</si>
  <si>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</si>
  <si>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</si>
  <si>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</si>
  <si>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</si>
  <si>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</si>
  <si>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</si>
  <si>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</si>
  <si>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</si>
  <si>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</si>
  <si>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</si>
  <si>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</si>
  <si>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</si>
  <si>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</si>
  <si>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</si>
  <si>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</si>
  <si>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</si>
  <si>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</si>
  <si>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</si>
  <si>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</si>
  <si>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</si>
  <si>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</si>
  <si>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</si>
  <si>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</si>
  <si>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</si>
  <si>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</si>
  <si>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</si>
  <si>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</si>
  <si>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</si>
  <si>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</si>
  <si>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</si>
  <si>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</si>
  <si>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</si>
  <si>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</si>
  <si>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</si>
  <si>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</si>
  <si>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</si>
  <si>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</si>
  <si>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</si>
  <si>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</si>
  <si>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</si>
  <si>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</si>
  <si>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</si>
  <si>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</si>
  <si>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</si>
  <si>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</si>
  <si>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</si>
  <si>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</si>
  <si>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</si>
  <si>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</si>
  <si>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</si>
  <si>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</si>
  <si>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</si>
  <si>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</si>
  <si>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</si>
  <si>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</si>
  <si>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</si>
  <si>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</si>
  <si>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</si>
  <si>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</si>
  <si>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</si>
  <si>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</si>
  <si>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</si>
  <si>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</si>
  <si>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</si>
  <si>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</si>
  <si>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</si>
  <si>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</si>
  <si>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</si>
  <si>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</si>
  <si>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</si>
  <si>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</si>
  <si>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</si>
  <si>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</si>
  <si>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</si>
  <si>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</si>
  <si>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</si>
  <si>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</si>
  <si>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</si>
  <si>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</si>
  <si>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</si>
  <si>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</si>
  <si>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</si>
  <si>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</si>
  <si>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</si>
  <si>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</si>
  <si>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</si>
  <si>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</si>
  <si>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</si>
  <si>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</si>
  <si>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</si>
  <si>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</si>
  <si>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</si>
  <si>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</si>
  <si>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</si>
  <si>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</si>
  <si>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</si>
  <si>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</si>
  <si>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</si>
  <si>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</si>
  <si>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</si>
  <si>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</si>
  <si>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</si>
  <si>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</si>
  <si>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</si>
  <si>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</si>
  <si>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</si>
  <si>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</si>
  <si>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</si>
  <si>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</si>
  <si>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</si>
  <si>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</si>
  <si>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</si>
  <si>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</si>
  <si>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</si>
  <si>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</si>
  <si>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</si>
  <si>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</si>
  <si>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</si>
  <si>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</si>
  <si>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</si>
  <si>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</si>
  <si>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</si>
  <si>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</si>
  <si>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</si>
  <si>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</si>
  <si>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</si>
  <si>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</si>
  <si>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</si>
  <si>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</si>
  <si>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</si>
  <si>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</si>
  <si>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</si>
  <si>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</si>
  <si>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</si>
  <si>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</si>
  <si>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</si>
  <si>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</si>
  <si>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</si>
  <si>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</si>
  <si>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</si>
  <si>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</si>
  <si>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</si>
  <si>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</si>
  <si>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</si>
  <si>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</si>
  <si>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</si>
  <si>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</si>
  <si>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</si>
  <si>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</si>
  <si>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</si>
  <si>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</si>
  <si>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</si>
  <si>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</si>
  <si>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</si>
  <si>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</si>
  <si>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</si>
  <si>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</si>
  <si>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</si>
  <si>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</si>
  <si>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</si>
  <si>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</si>
  <si>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</si>
  <si>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</si>
  <si>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</si>
  <si>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</si>
  <si>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</si>
  <si>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</si>
  <si>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</si>
  <si>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</si>
  <si>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</si>
  <si>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</si>
  <si>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</si>
  <si>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</si>
  <si>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</si>
  <si>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</si>
  <si>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</si>
  <si>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</si>
  <si>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</si>
  <si>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</si>
  <si>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</si>
  <si>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</si>
  <si>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</si>
  <si>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</si>
  <si>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</si>
  <si>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</si>
  <si>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</si>
  <si>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</si>
  <si>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</si>
  <si>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</si>
  <si>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</si>
  <si>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</si>
  <si>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</si>
  <si>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</si>
  <si>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</si>
  <si>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</si>
  <si>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</si>
  <si>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</si>
  <si>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</si>
  <si>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</si>
  <si>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</si>
  <si>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</si>
  <si>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</si>
  <si>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</si>
  <si>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</si>
  <si>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</si>
  <si>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</si>
  <si>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</si>
  <si>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</si>
  <si>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</si>
  <si>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</si>
  <si>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</si>
  <si>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</si>
  <si>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</si>
  <si>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</si>
  <si>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</si>
  <si>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</si>
  <si>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</si>
  <si>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</si>
  <si>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</si>
  <si>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</si>
  <si>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</si>
  <si>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</si>
  <si>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</si>
  <si>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</si>
  <si>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</si>
  <si>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</si>
  <si>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</si>
  <si>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</si>
  <si>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</si>
  <si>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</si>
  <si>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</si>
  <si>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</si>
  <si>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</si>
  <si>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</si>
  <si>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</si>
  <si>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</si>
  <si>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</si>
  <si>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</si>
  <si>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</si>
  <si>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</si>
  <si>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</si>
  <si>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</si>
  <si>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</si>
  <si>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</si>
  <si>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</si>
  <si>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</si>
  <si>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</si>
  <si>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</si>
  <si>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</si>
  <si>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</si>
  <si>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</si>
  <si>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</si>
  <si>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</si>
  <si>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</si>
  <si>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</si>
  <si>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</si>
  <si>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</si>
  <si>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</si>
  <si>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</si>
  <si>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</si>
  <si>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</si>
  <si>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</si>
  <si>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</si>
  <si>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</si>
  <si>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</si>
  <si>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</si>
  <si>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</si>
  <si>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</si>
  <si>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</si>
  <si>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</si>
  <si>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</si>
  <si>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</si>
  <si>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</si>
  <si>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</si>
  <si>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</si>
  <si>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</si>
  <si>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</si>
  <si>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</si>
  <si>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</si>
  <si>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</si>
  <si>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</si>
  <si>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</si>
  <si>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</si>
  <si>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</si>
  <si>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</si>
  <si>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</si>
  <si>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</si>
  <si>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</si>
  <si>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</si>
  <si>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</si>
  <si>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</si>
  <si>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</si>
  <si>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</si>
  <si>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</si>
  <si>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</si>
  <si>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</si>
  <si>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</si>
  <si>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</si>
  <si>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</si>
  <si>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</si>
  <si>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</si>
  <si>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</si>
  <si>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</si>
  <si>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</si>
  <si>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</si>
  <si>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</si>
  <si>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</si>
  <si>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</si>
  <si>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</si>
  <si>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</si>
  <si>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</si>
  <si>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</si>
  <si>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</si>
  <si>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</si>
  <si>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</si>
  <si>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</si>
  <si>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</si>
  <si>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</si>
  <si>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</si>
  <si>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</si>
  <si>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</si>
  <si>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</si>
  <si>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</si>
  <si>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</si>
  <si>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</si>
  <si>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</si>
  <si>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</si>
  <si>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</si>
  <si>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</si>
  <si>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</si>
  <si>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</si>
  <si>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</si>
  <si>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</si>
  <si>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</si>
  <si>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</si>
  <si>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</si>
  <si>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</si>
  <si>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</si>
  <si>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</si>
  <si>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</si>
  <si>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</si>
  <si>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</si>
  <si>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</si>
  <si>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</si>
  <si>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</si>
  <si>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</si>
  <si>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</si>
  <si>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</si>
  <si>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</si>
  <si>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</si>
  <si>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</si>
  <si>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</si>
  <si>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</si>
  <si>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</si>
  <si>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</si>
  <si>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</si>
  <si>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</si>
  <si>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</si>
  <si>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</si>
  <si>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</si>
  <si>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</si>
  <si>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</si>
  <si>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</si>
  <si>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</si>
  <si>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</si>
  <si>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</si>
  <si>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</si>
  <si>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</si>
  <si>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</si>
  <si>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</si>
  <si>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</si>
  <si>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</si>
  <si>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</si>
  <si>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</si>
  <si>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</si>
  <si>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</si>
  <si>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</si>
  <si>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</si>
  <si>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</si>
  <si>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</si>
  <si>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</si>
  <si>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</si>
  <si>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</si>
  <si>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</si>
  <si>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</si>
  <si>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</si>
  <si>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</si>
  <si>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</si>
  <si>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</si>
  <si>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</si>
  <si>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</si>
  <si>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</si>
  <si>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</si>
  <si>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</si>
  <si>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</si>
  <si>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</si>
  <si>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</si>
  <si>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</si>
  <si>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</si>
  <si>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</si>
  <si>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</si>
  <si>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</si>
  <si>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</si>
  <si>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</si>
  <si>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</si>
  <si>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</si>
  <si>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</si>
  <si>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</si>
  <si>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</si>
  <si>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</si>
  <si>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</si>
  <si>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</si>
  <si>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</si>
  <si>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</si>
  <si>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</si>
  <si>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</si>
  <si>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</si>
  <si>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</si>
  <si>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</si>
  <si>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</si>
  <si>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</si>
  <si>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</si>
  <si>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</si>
  <si>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</si>
  <si>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</si>
  <si>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</si>
  <si>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</si>
  <si>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</si>
  <si>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</si>
  <si>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</si>
  <si>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</si>
  <si>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</si>
  <si>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</si>
  <si>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</si>
  <si>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</si>
  <si>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</si>
  <si>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</si>
  <si>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</si>
  <si>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</si>
  <si>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</si>
  <si>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</si>
  <si>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</si>
  <si>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</si>
  <si>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</si>
  <si>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</si>
  <si>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</si>
  <si>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</si>
  <si>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</si>
  <si>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</si>
  <si>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</si>
  <si>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</si>
  <si>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</si>
  <si>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</si>
  <si>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</si>
  <si>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</si>
  <si>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</si>
  <si>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</si>
  <si>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</si>
  <si>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</si>
  <si>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</si>
  <si>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</si>
  <si>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</si>
  <si>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</si>
  <si>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</si>
  <si>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</si>
  <si>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</si>
  <si>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</si>
  <si>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</si>
  <si>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</si>
  <si>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</si>
  <si>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</si>
  <si>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</si>
  <si>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</si>
  <si>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</si>
  <si>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</si>
  <si>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</si>
  <si>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</si>
  <si>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</si>
  <si>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</si>
  <si>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</si>
  <si>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</si>
  <si>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</si>
  <si>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</si>
  <si>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</si>
  <si>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</si>
  <si>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</si>
  <si>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</si>
  <si>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</si>
  <si>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</si>
  <si>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</si>
  <si>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</si>
  <si>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</si>
  <si>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</si>
  <si>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</si>
  <si>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</si>
  <si>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</si>
  <si>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</si>
  <si>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</si>
  <si>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</si>
  <si>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</si>
  <si>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</si>
  <si>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</si>
  <si>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</si>
  <si>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</si>
  <si>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</si>
  <si>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</si>
  <si>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</si>
  <si>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</si>
  <si>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</si>
  <si>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</si>
  <si>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</si>
  <si>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</si>
  <si>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</si>
  <si>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</si>
  <si>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</si>
  <si>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</si>
  <si>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</si>
  <si>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</si>
  <si>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</si>
  <si>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</si>
  <si>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</si>
  <si>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</si>
  <si>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</si>
  <si>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</si>
  <si>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</si>
  <si>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</si>
  <si>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</si>
  <si>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</si>
  <si>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</si>
  <si>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</si>
  <si>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</si>
  <si>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</si>
  <si>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</si>
  <si>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</si>
  <si>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</si>
  <si>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</si>
  <si>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</si>
  <si>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</si>
  <si>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</si>
  <si>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</si>
  <si>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</si>
  <si>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</si>
  <si>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</si>
  <si>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</si>
  <si>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</si>
  <si>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</si>
  <si>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</si>
  <si>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</si>
  <si>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</si>
  <si>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</si>
  <si>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</si>
  <si>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</si>
  <si>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</si>
  <si>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</si>
  <si>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</si>
  <si>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</si>
  <si>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</si>
  <si>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</si>
  <si>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</si>
  <si>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</si>
  <si>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</si>
  <si>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</si>
  <si>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</si>
  <si>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</si>
  <si>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</si>
  <si>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</si>
  <si>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</si>
  <si>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</si>
  <si>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</si>
  <si>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</si>
  <si>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</si>
  <si>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</si>
  <si>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</si>
  <si>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</si>
  <si>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</si>
  <si>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</si>
  <si>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</si>
  <si>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</si>
  <si>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</si>
  <si>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</si>
  <si>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</si>
  <si>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</si>
  <si>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</si>
  <si>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</si>
  <si>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</si>
  <si>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</si>
  <si>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</si>
  <si>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</si>
  <si>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</si>
  <si>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</si>
  <si>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</si>
  <si>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</si>
  <si>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</si>
  <si>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</si>
  <si>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</si>
  <si>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</si>
  <si>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</si>
  <si>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</si>
  <si>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</si>
  <si>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</si>
  <si>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</si>
  <si>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</si>
  <si>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</si>
  <si>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</si>
  <si>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</si>
  <si>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</si>
  <si>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</si>
  <si>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</si>
  <si>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</si>
  <si>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</si>
  <si>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</si>
  <si>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</si>
  <si>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</si>
  <si>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</si>
  <si>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</si>
  <si>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</si>
  <si>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</si>
  <si>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</si>
  <si>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</si>
  <si>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</si>
  <si>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</si>
  <si>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</si>
  <si>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</si>
  <si>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</si>
  <si>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</si>
  <si>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</si>
  <si>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</si>
  <si>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</si>
  <si>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</si>
  <si>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</si>
  <si>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</si>
  <si>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</si>
  <si>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</si>
  <si>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</si>
  <si>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</si>
  <si>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</si>
  <si>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</si>
  <si>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</si>
  <si>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</si>
  <si>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</si>
  <si>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</si>
  <si>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</si>
  <si>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</si>
  <si>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</si>
  <si>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</si>
  <si>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</si>
  <si>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</si>
  <si>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</si>
  <si>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</si>
  <si>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</si>
  <si>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</si>
  <si>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</si>
  <si>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</si>
  <si>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</si>
  <si>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</si>
  <si>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</si>
  <si>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</si>
  <si>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</si>
  <si>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</si>
  <si>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</si>
  <si>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</si>
  <si>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</si>
  <si>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</si>
  <si>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</si>
  <si>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</si>
  <si>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</si>
  <si>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</si>
  <si>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</si>
  <si>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</si>
  <si>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</si>
  <si>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</si>
  <si>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</si>
  <si>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</si>
  <si>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</si>
  <si>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</si>
  <si>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</si>
  <si>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</si>
  <si>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</si>
  <si>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</si>
  <si>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</si>
  <si>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</si>
  <si>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</si>
  <si>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</si>
  <si>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</si>
  <si>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</si>
  <si>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</si>
  <si>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</si>
  <si>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</si>
  <si>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</si>
  <si>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</si>
  <si>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</si>
  <si>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</si>
  <si>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</si>
  <si>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</si>
  <si>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</si>
  <si>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</si>
  <si>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</si>
  <si>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</si>
  <si>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</si>
  <si>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</si>
  <si>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</si>
  <si>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</si>
  <si>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</si>
  <si>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</si>
  <si>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</si>
  <si>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</si>
  <si>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</si>
  <si>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</si>
  <si>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</si>
  <si>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</si>
  <si>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</si>
  <si>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</si>
  <si>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</si>
  <si>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</si>
  <si>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</si>
  <si>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</si>
  <si>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</si>
  <si>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</si>
  <si>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</si>
  <si>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</si>
  <si>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</si>
  <si>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</si>
  <si>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</si>
  <si>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</si>
  <si>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</si>
  <si>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</si>
  <si>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</si>
  <si>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</si>
  <si>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</si>
  <si>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</si>
  <si>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</si>
  <si>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</si>
  <si>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</si>
  <si>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</si>
  <si>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</si>
  <si>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</si>
  <si>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</si>
  <si>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</si>
  <si>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</si>
  <si>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</si>
  <si>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</si>
  <si>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</si>
  <si>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</si>
  <si>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</si>
  <si>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</si>
  <si>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</si>
  <si>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</si>
  <si>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</si>
  <si>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</si>
  <si>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</si>
  <si>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</si>
  <si>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</si>
  <si>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</si>
  <si>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</si>
  <si>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</si>
  <si>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</si>
  <si>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</si>
  <si>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</si>
  <si>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</si>
  <si>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</si>
  <si>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</si>
  <si>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</si>
  <si>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</si>
  <si>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</si>
  <si>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</si>
  <si>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</si>
  <si>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</si>
  <si>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</si>
  <si>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</si>
  <si>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</si>
  <si>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</si>
  <si>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</si>
  <si>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</si>
  <si>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</si>
  <si>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</si>
  <si>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</si>
  <si>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</si>
  <si>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</si>
  <si>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</si>
  <si>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</si>
  <si>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</si>
  <si>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</si>
  <si>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</si>
  <si>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</si>
  <si>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</si>
  <si>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</si>
  <si>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</si>
  <si>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</si>
  <si>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</si>
  <si>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</si>
  <si>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</si>
  <si>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</si>
  <si>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</si>
  <si>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</si>
  <si>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</si>
  <si>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</si>
  <si>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</si>
  <si>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</si>
  <si>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</si>
  <si>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</si>
  <si>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</si>
  <si>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</si>
  <si>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</si>
  <si>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</si>
  <si>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</si>
  <si>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</si>
  <si>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</si>
  <si>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</si>
  <si>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</si>
  <si>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</si>
  <si>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</si>
  <si>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</si>
  <si>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</si>
  <si>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</si>
  <si>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</si>
  <si>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</si>
  <si>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</si>
  <si>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</si>
  <si>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</si>
  <si>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</si>
  <si>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</si>
  <si>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</si>
  <si>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</si>
  <si>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</si>
  <si>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</si>
  <si>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</si>
  <si>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</si>
  <si>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</si>
  <si>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</si>
  <si>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</si>
  <si>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</si>
  <si>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</si>
  <si>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</si>
  <si>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</si>
  <si>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</si>
  <si>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</si>
  <si>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</si>
  <si>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</si>
  <si>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</si>
  <si>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</si>
  <si>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</si>
  <si>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</si>
  <si>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</si>
  <si>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</si>
  <si>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</si>
  <si>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</si>
  <si>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</si>
  <si>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</si>
  <si>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</si>
  <si>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</si>
  <si>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</si>
  <si>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</si>
  <si>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</si>
  <si>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</si>
  <si>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</si>
  <si>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</si>
  <si>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</si>
  <si>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</si>
  <si>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</si>
  <si>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</si>
  <si>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</si>
  <si>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</si>
  <si>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</si>
  <si>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</si>
  <si>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</si>
  <si>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</si>
  <si>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</si>
  <si>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</si>
  <si>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</si>
  <si>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</si>
  <si>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</si>
  <si>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</si>
  <si>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</si>
  <si>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</si>
  <si>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</si>
  <si>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</si>
  <si>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</si>
  <si>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</si>
  <si>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</si>
  <si>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</si>
  <si>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</si>
  <si>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</si>
  <si>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</si>
  <si>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</si>
  <si>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</si>
  <si>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</si>
  <si>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</si>
  <si>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</si>
  <si>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</si>
  <si>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</si>
  <si>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</si>
  <si>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</si>
  <si>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</si>
  <si>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</si>
  <si>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</si>
  <si>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</si>
  <si>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</si>
  <si>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</si>
  <si>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</si>
  <si>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</si>
  <si>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</si>
  <si>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</si>
  <si>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</si>
  <si>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</si>
  <si>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</si>
  <si>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</si>
  <si>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</si>
  <si>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</si>
  <si>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</si>
  <si>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</si>
  <si>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</si>
  <si>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</si>
  <si>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</si>
  <si>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</si>
  <si>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</si>
  <si>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</si>
  <si>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</si>
  <si>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</si>
  <si>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</si>
  <si>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</si>
  <si>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</si>
  <si>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</si>
  <si>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</si>
  <si>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</si>
  <si>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</si>
  <si>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</si>
  <si>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</si>
  <si>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</si>
  <si>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</si>
  <si>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</si>
  <si>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</si>
  <si>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</si>
  <si>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</si>
  <si>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</si>
  <si>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</si>
  <si>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</si>
  <si>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</si>
  <si>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</si>
  <si>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</si>
  <si>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</si>
  <si>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</si>
  <si>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</si>
  <si>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</si>
  <si>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</si>
  <si>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</si>
  <si>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</si>
  <si>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</si>
  <si>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</si>
  <si>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</si>
  <si>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</si>
  <si>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</si>
  <si>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</si>
  <si>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</si>
  <si>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</si>
  <si>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</si>
  <si>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</si>
  <si>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</si>
  <si>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</si>
  <si>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</si>
  <si>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</si>
  <si>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</si>
  <si>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</si>
  <si>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</si>
  <si>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</si>
  <si>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</si>
  <si>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</si>
  <si>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</si>
  <si>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</si>
  <si>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</si>
  <si>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</si>
  <si>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</si>
  <si>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</si>
  <si>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</si>
  <si>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</si>
  <si>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</si>
  <si>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</si>
  <si>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</si>
  <si>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</si>
  <si>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</si>
  <si>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</si>
  <si>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</si>
  <si>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</si>
  <si>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</si>
  <si>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</si>
  <si>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</si>
  <si>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</si>
  <si>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</si>
  <si>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</si>
  <si>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</si>
  <si>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</si>
  <si>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</si>
  <si>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</si>
  <si>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</si>
  <si>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</si>
  <si>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</si>
  <si>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</si>
  <si>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</si>
  <si>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</si>
  <si>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</si>
  <si>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</si>
  <si>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</si>
  <si>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</si>
  <si>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</si>
  <si>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</si>
  <si>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</si>
  <si>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</si>
  <si>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</si>
  <si>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</si>
  <si>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</si>
  <si>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</si>
  <si>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</si>
  <si>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</si>
  <si>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</si>
  <si>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</si>
  <si>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</si>
  <si>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</si>
  <si>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</si>
  <si>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</si>
  <si>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</si>
  <si>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</si>
  <si>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</si>
  <si>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</si>
  <si>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</si>
  <si>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</si>
  <si>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</si>
  <si>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</si>
  <si>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</si>
  <si>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</si>
  <si>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</si>
  <si>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</si>
  <si>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</si>
  <si>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</si>
  <si>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</si>
  <si>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</si>
  <si>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</si>
  <si>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</si>
  <si>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</si>
  <si>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</si>
  <si>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</si>
  <si>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</si>
  <si>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</si>
  <si>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</si>
  <si>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</si>
  <si>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</si>
  <si>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</si>
  <si>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</si>
  <si>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</si>
  <si>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</si>
  <si>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</si>
  <si>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</si>
  <si>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</si>
  <si>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</si>
  <si>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</si>
  <si>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</si>
  <si>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</si>
  <si>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</si>
  <si>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</si>
  <si>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</si>
  <si>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</si>
  <si>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</si>
  <si>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</si>
  <si>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</si>
  <si>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</si>
  <si>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</si>
  <si>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</si>
  <si>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</si>
  <si>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</si>
  <si>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</si>
  <si>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</si>
  <si>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</si>
  <si>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</si>
  <si>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</si>
  <si>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</si>
  <si>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</si>
  <si>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</si>
  <si>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</si>
  <si>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</si>
  <si>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</si>
  <si>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</si>
  <si>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</si>
  <si>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</si>
  <si>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</si>
  <si>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</si>
  <si>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</si>
  <si>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</si>
  <si>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</si>
  <si>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</si>
  <si>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</si>
  <si>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</si>
  <si>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</si>
  <si>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</si>
  <si>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</si>
  <si>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</si>
  <si>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</si>
  <si>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</si>
  <si>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</si>
  <si>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</si>
  <si>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</si>
  <si>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</si>
  <si>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</si>
  <si>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</si>
  <si>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</si>
  <si>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</si>
  <si>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</si>
  <si>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</si>
  <si>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</si>
  <si>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</si>
  <si>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</si>
  <si>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</si>
  <si>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</si>
  <si>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</si>
  <si>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</si>
  <si>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</si>
  <si>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</si>
  <si>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</si>
  <si>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</si>
  <si>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</si>
  <si>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</si>
  <si>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</si>
  <si>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</si>
  <si>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</si>
  <si>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</si>
  <si>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</si>
  <si>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</si>
  <si>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</si>
  <si>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</si>
  <si>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</si>
  <si>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</si>
  <si>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</si>
  <si>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</si>
  <si>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</si>
  <si>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</si>
  <si>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</si>
  <si>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</si>
  <si>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</si>
  <si>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</si>
  <si>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</si>
  <si>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</si>
  <si>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</si>
  <si>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</si>
  <si>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</si>
  <si>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</si>
  <si>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</si>
  <si>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</si>
  <si>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</si>
  <si>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</si>
  <si>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</si>
  <si>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</si>
  <si>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</si>
  <si>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</si>
  <si>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</si>
  <si>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</si>
  <si>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</si>
  <si>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</si>
  <si>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</si>
  <si>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</si>
  <si>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</si>
  <si>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</si>
  <si>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</si>
  <si>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</si>
  <si>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</si>
  <si>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</si>
  <si>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</si>
  <si>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</si>
  <si>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</si>
  <si>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</si>
  <si>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</si>
  <si>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</si>
  <si>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</si>
  <si>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</si>
  <si>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</si>
  <si>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</si>
  <si>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</si>
  <si>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</si>
  <si>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</si>
  <si>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</si>
  <si>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</si>
  <si>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</si>
  <si>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</si>
  <si>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</si>
  <si>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</si>
  <si>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</si>
  <si>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</si>
  <si>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</si>
  <si>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</si>
  <si>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</si>
  <si>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</si>
  <si>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</si>
  <si>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</si>
  <si>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</si>
  <si>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</si>
  <si>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</si>
  <si>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</si>
  <si>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</si>
  <si>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</si>
  <si>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</si>
  <si>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</si>
  <si>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</si>
  <si>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</si>
  <si>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</si>
  <si>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</si>
  <si>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</si>
  <si>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</si>
  <si>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</si>
  <si>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</si>
  <si>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</si>
  <si>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</si>
  <si>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</si>
  <si>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</si>
  <si>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</si>
  <si>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</si>
  <si>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</si>
  <si>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</si>
  <si>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</si>
  <si>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</si>
  <si>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</si>
  <si>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</si>
  <si>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</si>
  <si>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</si>
  <si>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</si>
  <si>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</si>
  <si>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</si>
  <si>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</si>
  <si>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</si>
  <si>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</si>
  <si>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</si>
  <si>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</si>
  <si>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</si>
  <si>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</si>
  <si>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</si>
  <si>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</si>
  <si>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</si>
  <si>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</si>
  <si>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</si>
  <si>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</si>
  <si>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</si>
  <si>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</si>
  <si>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</si>
  <si>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</si>
  <si>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</si>
  <si>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</si>
  <si>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</si>
  <si>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</si>
  <si>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</si>
  <si>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</si>
  <si>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</si>
  <si>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</si>
  <si>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</si>
  <si>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</si>
  <si>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</si>
  <si>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</si>
  <si>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</si>
  <si>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</si>
  <si>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</si>
  <si>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</si>
  <si>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</si>
  <si>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</si>
  <si>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</si>
  <si>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</si>
  <si>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</si>
  <si>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</si>
  <si>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</si>
  <si>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</si>
  <si>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</si>
  <si>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</si>
  <si>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</si>
  <si>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</si>
  <si>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</si>
  <si>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</si>
  <si>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</si>
  <si>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</si>
  <si>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</si>
  <si>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</si>
  <si>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</si>
  <si>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</si>
  <si>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</si>
  <si>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</si>
  <si>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</si>
  <si>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</si>
  <si>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</si>
  <si>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</si>
  <si>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</si>
  <si>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</si>
  <si>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</si>
  <si>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</si>
  <si>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</si>
  <si>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</si>
  <si>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</si>
  <si>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</si>
  <si>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</si>
  <si>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</si>
  <si>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</si>
  <si>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</si>
  <si>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</si>
  <si>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</si>
  <si>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</si>
  <si>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</si>
  <si>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</si>
  <si>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</si>
  <si>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</si>
  <si>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</si>
  <si>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</si>
  <si>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</si>
  <si>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</si>
  <si>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</si>
  <si>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</si>
  <si>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</si>
  <si>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</si>
  <si>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</si>
  <si>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</si>
  <si>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</si>
  <si>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</si>
  <si>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</si>
  <si>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</si>
  <si>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</si>
  <si>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</si>
  <si>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</si>
  <si>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</si>
  <si>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</si>
  <si>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</si>
  <si>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</si>
  <si>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</si>
  <si>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</si>
  <si>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</si>
  <si>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</si>
  <si>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</si>
  <si>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</si>
  <si>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</si>
  <si>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</si>
  <si>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</si>
  <si>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</si>
  <si>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</si>
  <si>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</si>
  <si>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</si>
  <si>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</si>
  <si>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</si>
  <si>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</si>
  <si>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</si>
  <si>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</si>
  <si>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</si>
  <si>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</si>
  <si>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</si>
  <si>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</si>
  <si>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</si>
  <si>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</si>
  <si>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</si>
  <si>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</si>
  <si>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</si>
  <si>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</si>
  <si>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</si>
  <si>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</si>
  <si>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</si>
  <si>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</si>
  <si>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</si>
  <si>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</si>
  <si>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</si>
  <si>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</si>
  <si>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</si>
  <si>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</si>
  <si>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</si>
  <si>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</si>
  <si>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</si>
  <si>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</si>
  <si>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</si>
  <si>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</si>
  <si>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</si>
  <si>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</si>
  <si>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</si>
  <si>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</si>
  <si>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</si>
  <si>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</si>
  <si>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</si>
  <si>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</si>
  <si>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</si>
  <si>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</si>
  <si>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</si>
  <si>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</si>
  <si>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</si>
  <si>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</si>
  <si>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</si>
  <si>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</si>
  <si>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</si>
  <si>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</si>
  <si>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</si>
  <si>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</si>
  <si>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</si>
  <si>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</si>
  <si>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</si>
  <si>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</si>
  <si>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</si>
  <si>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</si>
  <si>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</si>
  <si>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</si>
  <si>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</si>
  <si>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</si>
  <si>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</si>
  <si>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</si>
  <si>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</si>
  <si>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</si>
  <si>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</si>
  <si>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</si>
  <si>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</si>
  <si>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</si>
  <si>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</si>
  <si>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</si>
  <si>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</si>
  <si>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</si>
  <si>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</si>
  <si>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</si>
  <si>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</si>
  <si>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</si>
  <si>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</si>
  <si>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</si>
  <si>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</si>
  <si>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</si>
  <si>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</si>
  <si>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</si>
  <si>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</si>
  <si>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</si>
  <si>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</si>
  <si>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</si>
  <si>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</si>
  <si>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</si>
  <si>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</si>
  <si>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</si>
  <si>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</si>
  <si>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</si>
  <si>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</si>
  <si>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</si>
  <si>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</si>
  <si>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</si>
  <si>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</si>
  <si>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</si>
  <si>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</si>
  <si>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</si>
  <si>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</si>
  <si>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</si>
  <si>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</si>
  <si>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</si>
  <si>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</si>
  <si>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</si>
  <si>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</si>
  <si>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</si>
  <si>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</si>
  <si>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</si>
  <si>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</si>
  <si>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</si>
  <si>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</si>
  <si>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</si>
  <si>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</si>
  <si>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</si>
  <si>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</si>
  <si>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</si>
  <si>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</si>
  <si>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</si>
  <si>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</si>
  <si>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</si>
  <si>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</si>
  <si>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</si>
  <si>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</si>
  <si>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</si>
  <si>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</si>
  <si>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</si>
  <si>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</si>
  <si>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</si>
  <si>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</si>
  <si>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</si>
  <si>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</si>
  <si>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</si>
  <si>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</si>
  <si>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</si>
  <si>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</si>
  <si>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</si>
  <si>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</si>
  <si>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</si>
  <si>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</si>
  <si>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</si>
  <si>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</si>
  <si>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</si>
  <si>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</si>
  <si>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</si>
  <si>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</si>
  <si>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</si>
  <si>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</si>
  <si>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</si>
  <si>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</si>
  <si>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</si>
  <si>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</si>
  <si>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</si>
  <si>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</si>
  <si>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</si>
  <si>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</si>
  <si>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</si>
  <si>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</si>
  <si>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</si>
  <si>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</si>
  <si>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</si>
  <si>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</si>
  <si>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</si>
  <si>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</si>
  <si>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</si>
  <si>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</si>
  <si>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</si>
  <si>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</si>
  <si>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</si>
  <si>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</si>
  <si>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</si>
  <si>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</si>
  <si>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</si>
  <si>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</si>
  <si>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</si>
  <si>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</si>
  <si>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</si>
  <si>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</si>
  <si>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</si>
  <si>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</si>
  <si>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</si>
  <si>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</si>
  <si>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</si>
  <si>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</si>
  <si>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</si>
  <si>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</si>
  <si>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</si>
  <si>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</si>
  <si>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</si>
  <si>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</si>
  <si>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</si>
  <si>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</si>
  <si>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</si>
  <si>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</si>
  <si>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</si>
  <si>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</si>
  <si>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</si>
  <si>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</si>
  <si>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</si>
  <si>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</si>
  <si>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</si>
  <si>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</si>
  <si>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</si>
  <si>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</si>
  <si>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</si>
  <si>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</si>
  <si>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</si>
  <si>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</si>
  <si>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</si>
  <si>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</si>
  <si>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</si>
  <si>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</si>
  <si>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</si>
  <si>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</si>
  <si>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</si>
  <si>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</si>
  <si>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</si>
  <si>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</si>
  <si>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</si>
  <si>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</si>
  <si>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</si>
  <si>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</si>
  <si>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</si>
  <si>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</si>
  <si>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</si>
  <si>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</si>
  <si>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</si>
  <si>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</si>
  <si>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</si>
  <si>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</si>
  <si>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</si>
  <si>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</si>
  <si>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</si>
  <si>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</si>
  <si>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</si>
  <si>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</si>
  <si>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</si>
  <si>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</si>
  <si>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</si>
  <si>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</si>
  <si>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</si>
  <si>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</si>
  <si>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</si>
  <si>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</si>
  <si>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</si>
  <si>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</si>
  <si>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</si>
  <si>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</si>
  <si>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</si>
  <si>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</si>
  <si>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</si>
  <si>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</si>
  <si>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</si>
  <si>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</si>
  <si>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</si>
  <si>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</si>
  <si>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</si>
  <si>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</si>
  <si>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</si>
  <si>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</si>
  <si>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</si>
  <si>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</si>
  <si>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</si>
  <si>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</si>
  <si>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</si>
  <si>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</si>
  <si>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</si>
  <si>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</si>
  <si>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</si>
  <si>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</si>
  <si>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</si>
  <si>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</si>
  <si>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</si>
  <si>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</si>
  <si>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</si>
  <si>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</si>
  <si>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</si>
  <si>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</si>
  <si>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</si>
  <si>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</si>
  <si>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</si>
  <si>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</si>
  <si>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</si>
  <si>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</si>
  <si>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</si>
  <si>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</si>
  <si>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</si>
  <si>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</si>
  <si>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</si>
  <si>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</si>
  <si>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</si>
  <si>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</si>
  <si>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</si>
  <si>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</si>
  <si>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</si>
  <si>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</si>
  <si>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</si>
  <si>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</si>
  <si>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</si>
  <si>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</si>
  <si>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</si>
  <si>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</si>
  <si>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</si>
  <si>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</si>
  <si>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</si>
  <si>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</si>
  <si>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</si>
  <si>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</si>
  <si>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</si>
  <si>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</si>
  <si>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</si>
  <si>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</si>
  <si>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</si>
  <si>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</si>
  <si>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</si>
  <si>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</si>
  <si>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</si>
  <si>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</si>
  <si>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</si>
  <si>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</si>
  <si>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</si>
  <si>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</si>
  <si>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</si>
  <si>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</si>
  <si>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</si>
  <si>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</si>
  <si>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</si>
  <si>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</si>
  <si>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</si>
  <si>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</si>
  <si>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</si>
  <si>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</si>
  <si>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</si>
  <si>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</si>
  <si>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</si>
  <si>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</si>
  <si>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</si>
  <si>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</si>
  <si>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</si>
  <si>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</si>
  <si>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</si>
  <si>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</si>
  <si>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</si>
  <si>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</si>
  <si>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</si>
  <si>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</si>
  <si>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</si>
  <si>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</si>
  <si>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</si>
  <si>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</si>
  <si>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</si>
  <si>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</si>
  <si>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</si>
  <si>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</si>
  <si>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</si>
  <si>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</si>
  <si>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</si>
  <si>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</si>
  <si>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</si>
  <si>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</si>
  <si>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</si>
  <si>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</si>
  <si>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</si>
  <si>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</si>
  <si>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</si>
  <si>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</si>
  <si>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</si>
  <si>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</si>
  <si>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</si>
  <si>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</si>
  <si>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</si>
  <si>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</si>
  <si>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</si>
  <si>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</si>
  <si>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</si>
  <si>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</si>
  <si>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</si>
  <si>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</si>
  <si>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</si>
  <si>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</si>
  <si>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</si>
  <si>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</si>
  <si>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</si>
  <si>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</si>
  <si>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</si>
  <si>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</si>
  <si>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</si>
  <si>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</si>
  <si>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</si>
  <si>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</si>
  <si>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</si>
  <si>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</si>
  <si>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</si>
  <si>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</si>
  <si>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</si>
  <si>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</si>
  <si>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</si>
  <si>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</si>
  <si>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</si>
  <si>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</si>
  <si>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</si>
  <si>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</si>
  <si>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</si>
  <si>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</si>
  <si>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</si>
  <si>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</si>
  <si>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</si>
  <si>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</si>
  <si>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</si>
  <si>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</si>
  <si>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</si>
  <si>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</si>
  <si>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</si>
  <si>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</si>
  <si>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</si>
  <si>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</si>
  <si>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</si>
  <si>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</si>
  <si>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</si>
  <si>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</si>
  <si>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</si>
  <si>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</si>
  <si>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</si>
  <si>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</si>
  <si>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</si>
  <si>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</si>
  <si>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</si>
  <si>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</si>
  <si>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</si>
  <si>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</si>
  <si>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</si>
  <si>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</si>
  <si>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</si>
  <si>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</si>
  <si>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</si>
  <si>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</si>
  <si>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</si>
  <si>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</si>
  <si>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</si>
  <si>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</si>
  <si>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</si>
  <si>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</si>
  <si>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</si>
  <si>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</si>
  <si>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</si>
  <si>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</si>
  <si>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</si>
  <si>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</si>
  <si>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</si>
  <si>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</si>
  <si>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</si>
  <si>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</si>
  <si>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</si>
  <si>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</si>
  <si>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</si>
  <si>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</si>
  <si>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</si>
  <si>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</si>
  <si>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</si>
  <si>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</si>
  <si>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</si>
  <si>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</si>
  <si>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</si>
  <si>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</si>
  <si>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</si>
  <si>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</si>
  <si>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</si>
  <si>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</si>
  <si>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</si>
  <si>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</si>
  <si>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</si>
  <si>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</si>
  <si>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</si>
  <si>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</si>
  <si>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</si>
  <si>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</si>
  <si>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</si>
  <si>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</si>
  <si>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</si>
  <si>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</si>
  <si>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</si>
  <si>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</si>
  <si>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</si>
  <si>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</si>
  <si>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</si>
  <si>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</si>
  <si>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</si>
  <si>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</si>
  <si>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</si>
  <si>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</si>
  <si>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</si>
  <si>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</si>
  <si>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</si>
  <si>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</si>
  <si>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</si>
  <si>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</si>
  <si>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</si>
  <si>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</si>
  <si>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</si>
  <si>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</si>
  <si>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</si>
  <si>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</si>
  <si>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</si>
  <si>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</si>
  <si>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</si>
  <si>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</si>
  <si>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</si>
  <si>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</si>
  <si>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</si>
  <si>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</si>
  <si>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</si>
  <si>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</si>
  <si>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</si>
  <si>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</si>
  <si>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</si>
  <si>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</si>
  <si>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</si>
  <si>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</si>
  <si>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</si>
  <si>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</si>
  <si>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</si>
  <si>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</si>
  <si>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</si>
  <si>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</si>
  <si>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</si>
  <si>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</si>
  <si>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</si>
  <si>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</si>
  <si>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</si>
  <si>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</si>
  <si>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</si>
  <si>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</si>
  <si>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</si>
  <si>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</si>
  <si>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</si>
  <si>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</si>
  <si>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</si>
  <si>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</si>
  <si>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</si>
  <si>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</si>
  <si>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</si>
  <si>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</si>
  <si>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</si>
  <si>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</si>
  <si>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</si>
  <si>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</si>
  <si>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</si>
  <si>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</si>
  <si>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</si>
  <si>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</si>
  <si>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</si>
  <si>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</si>
  <si>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</si>
  <si>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</si>
  <si>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</si>
  <si>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</si>
  <si>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</si>
  <si>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</si>
  <si>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</si>
  <si>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</si>
  <si>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</si>
  <si>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</si>
  <si>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</si>
  <si>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</si>
  <si>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</si>
  <si>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</si>
  <si>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</si>
  <si>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</si>
  <si>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</si>
  <si>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</si>
  <si>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</si>
  <si>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</si>
  <si>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</si>
  <si>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</si>
  <si>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</si>
  <si>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</si>
  <si>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</si>
  <si>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</si>
  <si>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</si>
  <si>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</si>
  <si>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</si>
  <si>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</si>
  <si>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</si>
  <si>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</si>
  <si>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</si>
  <si>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</si>
  <si>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</si>
  <si>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</si>
  <si>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</si>
  <si>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</si>
  <si>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</si>
  <si>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</si>
  <si>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</si>
  <si>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</si>
  <si>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</si>
  <si>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</si>
  <si>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</si>
  <si>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</si>
  <si>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</si>
  <si>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</si>
  <si>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</si>
  <si>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</si>
  <si>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</si>
  <si>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</si>
  <si>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</si>
  <si>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</si>
  <si>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</si>
  <si>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</si>
  <si>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</si>
  <si>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</si>
  <si>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</si>
  <si>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</si>
  <si>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</si>
  <si>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</si>
  <si>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</si>
  <si>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</si>
  <si>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</si>
  <si>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</si>
  <si>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</si>
  <si>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</si>
  <si>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</si>
  <si>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</si>
  <si>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</si>
  <si>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</si>
  <si>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</si>
  <si>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</si>
  <si>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</si>
  <si>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</si>
  <si>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</si>
  <si>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</si>
  <si>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</si>
  <si>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</si>
  <si>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</si>
  <si>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</si>
  <si>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</si>
  <si>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</si>
  <si>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</si>
  <si>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</si>
  <si>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</si>
  <si>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</si>
  <si>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</si>
  <si>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</si>
  <si>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</si>
  <si>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</si>
  <si>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</si>
  <si>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</si>
  <si>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</si>
  <si>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</si>
  <si>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</si>
  <si>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</si>
  <si>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</si>
  <si>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</si>
  <si>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</si>
  <si>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</si>
  <si>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</si>
  <si>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</si>
  <si>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</si>
  <si>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</si>
  <si>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</si>
  <si>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</si>
  <si>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</si>
  <si>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</si>
  <si>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</si>
  <si>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</si>
  <si>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</si>
  <si>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</si>
  <si>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</si>
  <si>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</si>
  <si>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</si>
  <si>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</si>
  <si>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</si>
  <si>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</si>
  <si>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</si>
  <si>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</si>
  <si>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</si>
  <si>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</si>
  <si>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</si>
  <si>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</si>
  <si>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</si>
  <si>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</si>
  <si>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</si>
  <si>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</si>
  <si>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</si>
  <si>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</si>
  <si>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</si>
  <si>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</si>
  <si>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</si>
  <si>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</si>
  <si>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</si>
  <si>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</si>
  <si>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</si>
  <si>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</si>
  <si>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</si>
  <si>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</si>
  <si>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</si>
  <si>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</si>
  <si>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</si>
  <si>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</si>
  <si>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</si>
  <si>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</si>
  <si>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</si>
  <si>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</si>
  <si>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</si>
  <si>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</si>
  <si>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</si>
  <si>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</si>
  <si>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</si>
  <si>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</si>
  <si>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</si>
  <si>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</si>
  <si>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</si>
  <si>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</si>
  <si>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</si>
  <si>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</si>
  <si>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</si>
  <si>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</si>
  <si>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</si>
  <si>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</si>
  <si>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</si>
  <si>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</si>
  <si>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</si>
  <si>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</si>
  <si>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</si>
  <si>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</si>
  <si>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</si>
  <si>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</si>
  <si>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</si>
  <si>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</si>
  <si>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</si>
  <si>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</si>
  <si>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</si>
  <si>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</si>
  <si>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</si>
  <si>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</si>
  <si>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</si>
  <si>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</si>
  <si>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</si>
  <si>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</si>
  <si>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</si>
  <si>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</si>
  <si>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</si>
  <si>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</si>
  <si>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</si>
  <si>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</si>
  <si>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</si>
  <si>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</si>
  <si>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</si>
  <si>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</si>
  <si>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</si>
  <si>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</si>
  <si>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</si>
  <si>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</si>
  <si>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</si>
  <si>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</si>
  <si>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</si>
  <si>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</si>
  <si>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</si>
  <si>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</si>
  <si>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</si>
  <si>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</si>
  <si>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</si>
  <si>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</si>
  <si>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</si>
  <si>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</si>
  <si>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</si>
  <si>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</si>
  <si>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</si>
  <si>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</si>
  <si>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</si>
  <si>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</si>
  <si>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</si>
  <si>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</si>
  <si>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</si>
  <si>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</si>
  <si>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</si>
  <si>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</si>
  <si>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</si>
  <si>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</si>
  <si>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</si>
  <si>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</si>
  <si>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</si>
  <si>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</si>
  <si>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</si>
  <si>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</si>
  <si>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</si>
  <si>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</si>
  <si>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</si>
  <si>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</si>
  <si>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</si>
  <si>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</si>
  <si>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</si>
  <si>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</si>
  <si>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</si>
  <si>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</si>
  <si>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</si>
  <si>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</si>
  <si>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</si>
  <si>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</si>
  <si>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</si>
  <si>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</si>
  <si>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</si>
  <si>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</si>
  <si>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</si>
  <si>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</si>
  <si>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</si>
  <si>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</si>
  <si>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</si>
  <si>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</si>
  <si>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</si>
  <si>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</si>
  <si>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</si>
  <si>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</si>
  <si>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</si>
  <si>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</si>
  <si>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</si>
  <si>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</si>
  <si>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</si>
  <si>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</si>
  <si>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</si>
  <si>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</si>
  <si>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</si>
  <si>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</si>
  <si>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</si>
  <si>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</si>
  <si>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</si>
  <si>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</si>
  <si>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</si>
  <si>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</si>
  <si>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</si>
  <si>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</si>
  <si>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</si>
  <si>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</si>
  <si>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</si>
  <si>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</si>
  <si>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</si>
  <si>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</si>
  <si>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</si>
  <si>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</si>
  <si>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</si>
  <si>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</si>
  <si>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</si>
  <si>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</si>
  <si>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</si>
  <si>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</si>
  <si>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</si>
  <si>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</si>
  <si>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</si>
  <si>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</si>
  <si>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</si>
  <si>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</si>
  <si>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</si>
  <si>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</si>
  <si>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</si>
  <si>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</si>
  <si>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</si>
  <si>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</si>
  <si>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</si>
  <si>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</si>
  <si>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</si>
  <si>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</si>
  <si>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</si>
  <si>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</si>
  <si>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</si>
  <si>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</si>
  <si>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</si>
  <si>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</si>
  <si>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</si>
  <si>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</si>
  <si>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</si>
  <si>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</si>
  <si>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</si>
  <si>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</si>
  <si>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</si>
  <si>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</si>
  <si>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</si>
  <si>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</si>
  <si>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</si>
  <si>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</si>
  <si>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</si>
  <si>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</si>
  <si>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</si>
  <si>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</si>
  <si>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</si>
  <si>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</si>
  <si>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</si>
  <si>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</si>
  <si>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</si>
  <si>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</si>
  <si>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</si>
  <si>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</si>
  <si>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</si>
  <si>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</si>
  <si>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</si>
  <si>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</si>
  <si>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</si>
  <si>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</si>
  <si>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</si>
  <si>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</si>
  <si>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</si>
  <si>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</si>
  <si>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</si>
  <si>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</si>
  <si>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</si>
  <si>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</si>
  <si>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</si>
  <si>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</si>
  <si>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</si>
  <si>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</si>
  <si>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</si>
  <si>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</si>
  <si>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</si>
  <si>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</si>
  <si>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</si>
  <si>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</si>
  <si>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</si>
  <si>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</si>
  <si>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</si>
  <si>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</si>
  <si>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</si>
  <si>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</si>
  <si>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</si>
  <si>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</si>
  <si>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</si>
  <si>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</si>
  <si>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</si>
  <si>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</si>
  <si>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</si>
  <si>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</si>
  <si>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</si>
  <si>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</si>
  <si>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</si>
  <si>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</si>
  <si>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</si>
  <si>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</si>
  <si>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</si>
  <si>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</si>
  <si>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</si>
  <si>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</si>
  <si>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</si>
  <si>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</si>
  <si>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</si>
  <si>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</si>
  <si>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</si>
  <si>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</si>
  <si>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</si>
  <si>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</si>
  <si>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</si>
  <si>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</si>
  <si>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</si>
  <si>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</si>
  <si>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</si>
  <si>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</si>
  <si>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</si>
  <si>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</si>
  <si>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</si>
  <si>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</si>
  <si>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</si>
  <si>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</si>
  <si>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</si>
  <si>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</si>
  <si>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</si>
  <si>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</si>
  <si>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</si>
  <si>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</si>
  <si>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</si>
  <si>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</si>
  <si>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</si>
  <si>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</si>
  <si>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</si>
  <si>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</si>
  <si>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</si>
  <si>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</si>
  <si>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</si>
  <si>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</si>
  <si>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</si>
  <si>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</si>
  <si>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</si>
  <si>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</si>
  <si>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</si>
  <si>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</si>
  <si>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</si>
  <si>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</si>
  <si>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</si>
  <si>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</si>
  <si>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</si>
  <si>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</si>
  <si>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</si>
  <si>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</si>
  <si>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</si>
  <si>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</si>
  <si>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</si>
  <si>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</si>
  <si>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</si>
  <si>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</si>
  <si>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</si>
  <si>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</si>
  <si>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</si>
  <si>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</si>
  <si>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</si>
  <si>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</si>
  <si>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</si>
  <si>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</si>
  <si>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</si>
  <si>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</si>
  <si>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</si>
  <si>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</si>
  <si>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</si>
  <si>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</si>
  <si>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</si>
  <si>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</si>
  <si>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</si>
  <si>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</si>
  <si>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</si>
  <si>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</si>
  <si>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</si>
  <si>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</si>
  <si>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</si>
  <si>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</si>
  <si>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</si>
  <si>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</si>
  <si>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</si>
  <si>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</si>
  <si>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</si>
  <si>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</si>
  <si>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</si>
  <si>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</si>
  <si>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</si>
  <si>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</si>
  <si>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</si>
  <si>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</si>
  <si>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</si>
  <si>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</si>
  <si>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</si>
  <si>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</si>
  <si>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</si>
  <si>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</si>
  <si>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</si>
  <si>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</si>
  <si>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</si>
  <si>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</si>
  <si>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</si>
  <si>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</si>
  <si>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</si>
  <si>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</si>
  <si>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</si>
  <si>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</si>
  <si>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</si>
  <si>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</si>
  <si>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</si>
  <si>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</si>
  <si>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</si>
  <si>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</si>
  <si>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</si>
  <si>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</si>
  <si>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</si>
  <si>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</si>
  <si>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</si>
  <si>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</si>
  <si>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</si>
  <si>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</si>
  <si>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</si>
  <si>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</si>
  <si>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</si>
  <si>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</si>
  <si>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</si>
  <si>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</si>
  <si>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</si>
  <si>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</si>
  <si>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</si>
  <si>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</si>
  <si>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</si>
  <si>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</si>
  <si>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</si>
  <si>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</si>
  <si>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</si>
  <si>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</si>
  <si>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</si>
  <si>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</si>
  <si>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</si>
  <si>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</si>
  <si>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</si>
  <si>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</si>
  <si>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</si>
  <si>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</si>
  <si>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</si>
  <si>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</si>
  <si>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</si>
  <si>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</si>
  <si>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</si>
  <si>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</si>
  <si>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</si>
  <si>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</si>
  <si>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</si>
  <si>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</si>
  <si>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</si>
  <si>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</si>
  <si>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</si>
  <si>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</si>
  <si>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</si>
  <si>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</si>
  <si>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</si>
  <si>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</si>
  <si>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</si>
  <si>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</si>
  <si>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</si>
  <si>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</si>
  <si>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</si>
  <si>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</si>
  <si>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</si>
  <si>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</si>
  <si>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</si>
  <si>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</si>
  <si>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</si>
  <si>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</si>
  <si>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</si>
  <si>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</si>
  <si>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</si>
  <si>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</si>
  <si>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</si>
  <si>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</si>
  <si>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</si>
  <si>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</si>
  <si>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</si>
  <si>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</si>
  <si>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</si>
  <si>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</si>
  <si>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</si>
  <si>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</si>
  <si>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</si>
  <si>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</si>
  <si>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</si>
  <si>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</si>
  <si>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</si>
  <si>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</si>
  <si>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</si>
  <si>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</si>
  <si>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</si>
  <si>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</si>
  <si>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</si>
  <si>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</si>
  <si>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</si>
  <si>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</si>
  <si>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</si>
  <si>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</si>
  <si>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</si>
  <si>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</si>
  <si>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</si>
  <si>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</si>
  <si>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</si>
  <si>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</si>
  <si>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</si>
  <si>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</si>
  <si>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</si>
  <si>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</si>
  <si>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</si>
  <si>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</si>
  <si>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</si>
  <si>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</si>
  <si>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</si>
  <si>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</si>
  <si>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</si>
  <si>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</si>
  <si>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</si>
  <si>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</si>
  <si>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</si>
  <si>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</si>
  <si>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</si>
  <si>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</si>
  <si>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</si>
  <si>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</si>
  <si>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</si>
  <si>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</si>
  <si>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</si>
  <si>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</si>
  <si>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</si>
  <si>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</si>
  <si>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</si>
  <si>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</si>
  <si>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</si>
  <si>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</si>
  <si>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</si>
  <si>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</si>
  <si>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</si>
  <si>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</si>
  <si>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</si>
  <si>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</si>
  <si>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</si>
  <si>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</si>
  <si>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</si>
  <si>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</si>
  <si>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</si>
  <si>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</si>
  <si>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</si>
  <si>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</si>
  <si>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</si>
  <si>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</si>
  <si>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</si>
  <si>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</si>
  <si>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</si>
  <si>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</si>
  <si>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</si>
  <si>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</si>
  <si>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</si>
  <si>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</si>
  <si>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</si>
  <si>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</si>
  <si>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</si>
  <si>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</si>
  <si>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</si>
  <si>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</si>
  <si>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</si>
  <si>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</si>
  <si>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</si>
  <si>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</si>
  <si>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</si>
  <si>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</si>
  <si>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</si>
  <si>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</si>
  <si>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</si>
  <si>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</si>
  <si>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</si>
  <si>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</si>
  <si>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</si>
  <si>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</si>
  <si>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</si>
  <si>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</si>
  <si>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</si>
  <si>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</si>
  <si>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</si>
  <si>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</si>
  <si>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</si>
  <si>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</si>
  <si>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</si>
  <si>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</si>
  <si>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</si>
  <si>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</si>
  <si>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</si>
  <si>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</si>
  <si>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</si>
  <si>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</si>
  <si>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</si>
  <si>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</si>
  <si>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</si>
  <si>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</si>
  <si>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</si>
  <si>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</si>
  <si>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</si>
  <si>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</si>
  <si>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</si>
  <si>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</si>
  <si>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</si>
  <si>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</si>
  <si>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</si>
  <si>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</si>
  <si>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</si>
  <si>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</si>
  <si>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</si>
  <si>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</si>
  <si>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</si>
  <si>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</si>
  <si>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</si>
  <si>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</si>
  <si>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</si>
  <si>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</si>
  <si>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</si>
  <si>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</si>
  <si>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</si>
  <si>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</si>
  <si>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</si>
  <si>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</si>
  <si>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</si>
  <si>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</si>
  <si>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</si>
  <si>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</si>
  <si>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</si>
  <si>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</si>
  <si>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</si>
  <si>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</si>
  <si>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</si>
  <si>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</si>
  <si>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</si>
  <si>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</si>
  <si>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</si>
  <si>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</si>
  <si>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</si>
  <si>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</si>
  <si>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</si>
  <si>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</si>
  <si>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</si>
  <si>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</si>
  <si>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</si>
  <si>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</si>
  <si>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</si>
  <si>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</si>
  <si>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</si>
  <si>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</si>
  <si>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</si>
  <si>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</si>
  <si>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</si>
  <si>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</si>
  <si>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</si>
  <si>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</si>
  <si>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</si>
  <si>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</si>
  <si>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</si>
  <si>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</si>
  <si>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</si>
  <si>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</si>
  <si>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</si>
  <si>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</si>
  <si>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</si>
  <si>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</si>
  <si>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</si>
  <si>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</si>
  <si>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</si>
  <si>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</si>
  <si>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</si>
  <si>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</si>
  <si>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</si>
  <si>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</si>
  <si>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</si>
  <si>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</si>
  <si>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</si>
  <si>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</si>
  <si>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</si>
  <si>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</si>
  <si>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</si>
  <si>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</si>
  <si>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</si>
  <si>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</si>
  <si>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</si>
  <si>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</si>
  <si>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</si>
  <si>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</si>
  <si>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</si>
  <si>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</si>
  <si>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</si>
  <si>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</si>
  <si>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</si>
  <si>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</si>
  <si>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</si>
  <si>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</si>
  <si>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</si>
  <si>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</si>
  <si>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</si>
  <si>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</si>
  <si>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</si>
  <si>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</si>
  <si>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</si>
  <si>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</si>
  <si>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</si>
  <si>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</si>
  <si>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</si>
  <si>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</si>
  <si>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</si>
  <si>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</si>
  <si>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</si>
  <si>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</si>
  <si>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</si>
  <si>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</si>
  <si>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</si>
  <si>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</si>
  <si>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</si>
  <si>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</si>
  <si>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</si>
  <si>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</si>
  <si>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</si>
  <si>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</si>
  <si>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</si>
  <si>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</si>
  <si>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</si>
  <si>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</si>
  <si>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</si>
  <si>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</si>
  <si>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</si>
  <si>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</si>
  <si>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</si>
  <si>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</si>
  <si>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</si>
  <si>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</si>
  <si>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</si>
  <si>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</si>
  <si>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</si>
  <si>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</si>
  <si>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</si>
  <si>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</si>
  <si>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</si>
  <si>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</si>
  <si>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</si>
  <si>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</si>
  <si>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</si>
  <si>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</si>
  <si>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</si>
  <si>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</si>
  <si>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</si>
  <si>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</si>
  <si>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</si>
  <si>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</si>
  <si>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</si>
  <si>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</si>
  <si>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</si>
  <si>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</si>
  <si>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</si>
  <si>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</si>
  <si>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</si>
  <si>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</si>
  <si>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</si>
  <si>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</si>
  <si>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</si>
  <si>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</si>
  <si>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</si>
  <si>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</si>
  <si>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</si>
  <si>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</si>
  <si>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</si>
  <si>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</si>
  <si>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</si>
  <si>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</si>
  <si>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</si>
  <si>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</si>
  <si>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</si>
  <si>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</si>
  <si>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</si>
  <si>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</si>
  <si>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</si>
  <si>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</si>
  <si>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</si>
  <si>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</si>
  <si>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</si>
  <si>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</si>
  <si>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</si>
  <si>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</si>
  <si>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</si>
  <si>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</si>
  <si>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</si>
  <si>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</si>
  <si>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</si>
  <si>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</si>
  <si>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</si>
  <si>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</si>
  <si>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</si>
  <si>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</si>
  <si>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</si>
  <si>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</si>
  <si>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</si>
  <si>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</si>
  <si>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</si>
  <si>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</si>
  <si>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</si>
  <si>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</si>
  <si>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</si>
  <si>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</si>
  <si>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</si>
  <si>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</si>
  <si>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</si>
  <si>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</si>
  <si>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</si>
  <si>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</si>
  <si>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</si>
  <si>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</si>
  <si>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</si>
  <si>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</si>
  <si>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</si>
  <si>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</si>
  <si>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</si>
  <si>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</si>
  <si>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</si>
  <si>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</si>
  <si>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</si>
  <si>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</si>
  <si>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</si>
  <si>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</si>
  <si>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</si>
  <si>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</si>
  <si>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</si>
  <si>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</si>
  <si>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</si>
  <si>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</si>
  <si>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</si>
  <si>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</si>
  <si>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</si>
  <si>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</si>
  <si>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</si>
  <si>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</si>
  <si>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</si>
  <si>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</si>
  <si>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</si>
  <si>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</si>
  <si>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</si>
  <si>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</si>
  <si>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</si>
  <si>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</si>
  <si>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</si>
  <si>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</si>
  <si>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</si>
  <si>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</si>
  <si>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</si>
  <si>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</si>
  <si>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</si>
  <si>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</si>
  <si>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</si>
  <si>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</si>
  <si>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</si>
  <si>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</si>
  <si>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</si>
  <si>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</si>
  <si>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</si>
  <si>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</si>
  <si>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</si>
  <si>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</si>
  <si>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</si>
  <si>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</si>
  <si>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</si>
  <si>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</si>
  <si>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</si>
  <si>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</si>
  <si>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</si>
  <si>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</si>
  <si>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</si>
  <si>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</si>
  <si>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</si>
  <si>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</si>
  <si>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</si>
  <si>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</si>
  <si>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</si>
  <si>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</si>
  <si>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</si>
  <si>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</si>
  <si>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</si>
  <si>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</si>
  <si>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</si>
  <si>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</si>
  <si>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</si>
  <si>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</si>
  <si>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</si>
  <si>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</si>
  <si>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</si>
  <si>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</si>
  <si>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</si>
  <si>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</si>
  <si>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</si>
  <si>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</si>
  <si>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</si>
  <si>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</si>
  <si>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</si>
  <si>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</si>
  <si>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</si>
  <si>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</si>
  <si>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</si>
  <si>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</si>
  <si>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</si>
  <si>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</si>
  <si>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</si>
  <si>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</si>
  <si>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</si>
  <si>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</si>
  <si>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</si>
  <si>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</si>
  <si>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</si>
  <si>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</si>
  <si>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</si>
  <si>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</si>
  <si>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</si>
  <si>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</si>
  <si>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</si>
  <si>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</si>
  <si>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</si>
  <si>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</si>
  <si>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</si>
  <si>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</si>
  <si>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</si>
  <si>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</si>
  <si>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</si>
  <si>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</si>
  <si>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</si>
  <si>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</si>
  <si>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</si>
  <si>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</si>
  <si>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</si>
  <si>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</si>
  <si>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</si>
  <si>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</si>
  <si>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</si>
  <si>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</si>
  <si>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</si>
  <si>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</si>
  <si>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</si>
  <si>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</si>
  <si>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</si>
  <si>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</si>
  <si>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</si>
  <si>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</si>
  <si>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</si>
  <si>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</si>
  <si>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</si>
  <si>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</si>
  <si>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</si>
  <si>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</si>
  <si>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</si>
  <si>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</si>
  <si>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</si>
  <si>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</si>
  <si>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</si>
  <si>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</si>
  <si>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</si>
  <si>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</si>
  <si>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</si>
  <si>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</si>
  <si>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</si>
  <si>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</si>
  <si>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</si>
  <si>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</si>
  <si>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</si>
  <si>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</si>
  <si>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</si>
  <si>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</si>
  <si>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</si>
  <si>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</si>
  <si>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</si>
  <si>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</si>
  <si>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</si>
  <si>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</si>
  <si>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</si>
  <si>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</si>
  <si>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</si>
  <si>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</si>
  <si>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</si>
  <si>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</si>
  <si>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</si>
  <si>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</si>
  <si>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</si>
  <si>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</si>
  <si>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</si>
  <si>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</si>
  <si>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</si>
  <si>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</si>
  <si>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</si>
  <si>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</si>
  <si>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</si>
  <si>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</si>
  <si>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</si>
  <si>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</si>
  <si>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</si>
  <si>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</si>
  <si>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</si>
  <si>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</si>
  <si>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</si>
  <si>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</si>
  <si>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</si>
  <si>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</si>
  <si>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</si>
  <si>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</si>
  <si>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</si>
  <si>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</si>
  <si>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</si>
  <si>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</si>
  <si>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</si>
  <si>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</si>
  <si>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</si>
  <si>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</si>
  <si>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</si>
  <si>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</si>
  <si>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</si>
  <si>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</si>
  <si>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</si>
  <si>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</si>
  <si>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</si>
  <si>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</si>
  <si>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</si>
  <si>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</si>
  <si>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</si>
  <si>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</si>
  <si>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</si>
  <si>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</si>
  <si>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</si>
  <si>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</si>
  <si>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</si>
  <si>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</si>
  <si>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</si>
  <si>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</si>
  <si>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</si>
  <si>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</si>
  <si>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</si>
  <si>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</si>
  <si>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</si>
  <si>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</si>
  <si>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</si>
  <si>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</si>
  <si>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</si>
  <si>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</si>
  <si>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</si>
  <si>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</si>
  <si>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</si>
  <si>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</si>
  <si>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</si>
  <si>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</si>
  <si>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</si>
  <si>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</si>
  <si>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</si>
  <si>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</si>
  <si>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</si>
  <si>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</si>
  <si>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</si>
  <si>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</si>
  <si>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</si>
  <si>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</si>
  <si>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</si>
  <si>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</si>
  <si>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</si>
  <si>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</si>
  <si>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</si>
  <si>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</si>
  <si>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</si>
  <si>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</si>
  <si>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</si>
  <si>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</si>
  <si>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</si>
  <si>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</si>
  <si>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</si>
  <si>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</si>
  <si>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</si>
  <si>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</si>
  <si>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</si>
  <si>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</si>
  <si>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</si>
  <si>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</si>
  <si>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</si>
  <si>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</si>
  <si>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</si>
  <si>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</si>
  <si>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</si>
  <si>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</si>
  <si>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</si>
  <si>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</si>
  <si>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</si>
  <si>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</si>
  <si>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</si>
  <si>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</si>
  <si>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</si>
  <si>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</si>
  <si>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</si>
  <si>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</si>
  <si>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</si>
  <si>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</si>
  <si>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</si>
  <si>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</si>
  <si>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</si>
  <si>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</si>
  <si>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</si>
  <si>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</si>
  <si>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</si>
  <si>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</si>
  <si>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</si>
  <si>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</si>
  <si>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</si>
  <si>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</si>
  <si>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</si>
  <si>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</si>
  <si>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</si>
  <si>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</si>
  <si>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</si>
  <si>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</si>
  <si>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</si>
  <si>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</si>
  <si>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</si>
  <si>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</si>
  <si>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</si>
  <si>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</si>
  <si>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</si>
  <si>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</si>
  <si>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</si>
  <si>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</si>
  <si>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</si>
  <si>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</si>
  <si>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</si>
  <si>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</si>
  <si>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</si>
  <si>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</si>
  <si>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</si>
  <si>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</si>
  <si>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</si>
  <si>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</si>
  <si>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</si>
  <si>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</si>
  <si>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</si>
  <si>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</si>
  <si>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</si>
  <si>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</si>
  <si>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</si>
  <si>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</si>
  <si>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</si>
  <si>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</si>
  <si>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</si>
  <si>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</si>
  <si>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</si>
  <si>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</si>
  <si>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</si>
  <si>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</si>
  <si>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</si>
  <si>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</si>
  <si>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</si>
  <si>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</si>
  <si>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</si>
  <si>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</si>
  <si>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</si>
  <si>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</si>
  <si>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</si>
  <si>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</si>
  <si>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</si>
  <si>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</si>
  <si>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</si>
  <si>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</si>
  <si>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</si>
  <si>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</si>
  <si>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</si>
  <si>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</si>
  <si>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</si>
  <si>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</si>
  <si>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</si>
  <si>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</si>
  <si>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</si>
  <si>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</si>
  <si>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</si>
  <si>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</si>
  <si>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</si>
  <si>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</si>
  <si>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</si>
  <si>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</si>
  <si>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</si>
  <si>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</si>
  <si>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</si>
  <si>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</si>
  <si>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</si>
  <si>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</si>
  <si>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</si>
  <si>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</si>
  <si>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</si>
  <si>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</si>
  <si>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</si>
  <si>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</si>
  <si>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</si>
  <si>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</si>
  <si>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</si>
  <si>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</si>
  <si>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</si>
  <si>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</si>
  <si>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</si>
  <si>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</si>
  <si>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</si>
  <si>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</si>
  <si>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</si>
  <si>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</si>
  <si>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</si>
  <si>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</si>
  <si>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</si>
  <si>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</si>
  <si>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</si>
  <si>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</si>
  <si>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</si>
  <si>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</si>
  <si>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</si>
  <si>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</si>
  <si>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</si>
  <si>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</si>
  <si>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</si>
  <si>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</si>
  <si>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</si>
  <si>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</si>
  <si>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</si>
  <si>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</si>
  <si>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</si>
  <si>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</si>
  <si>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</si>
  <si>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</si>
  <si>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</si>
  <si>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</si>
  <si>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</si>
  <si>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</si>
  <si>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</si>
  <si>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</si>
  <si>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</si>
  <si>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</si>
  <si>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</si>
  <si>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</si>
  <si>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</si>
  <si>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</si>
  <si>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</si>
  <si>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</si>
  <si>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</si>
  <si>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</si>
  <si>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</si>
  <si>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</si>
  <si>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</si>
  <si>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</si>
  <si>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</si>
  <si>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</si>
  <si>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</si>
  <si>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</si>
  <si>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</si>
  <si>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</si>
  <si>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</si>
  <si>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</si>
  <si>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</si>
  <si>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</si>
  <si>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</si>
  <si>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</si>
  <si>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</si>
  <si>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</si>
  <si>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</si>
  <si>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</si>
  <si>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</si>
  <si>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</si>
  <si>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</si>
  <si>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</si>
  <si>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</si>
  <si>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</si>
  <si>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</si>
  <si>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</si>
  <si>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</si>
  <si>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</si>
  <si>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</si>
  <si>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</si>
  <si>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</si>
  <si>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</si>
  <si>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</si>
  <si>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</si>
  <si>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</si>
  <si>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</si>
  <si>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</si>
  <si>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</si>
  <si>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</si>
  <si>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</si>
  <si>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</si>
  <si>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</si>
  <si>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</si>
  <si>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</si>
  <si>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</si>
  <si>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</si>
  <si>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</si>
  <si>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</si>
  <si>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</si>
  <si>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</si>
  <si>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</si>
  <si>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</si>
  <si>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</si>
  <si>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</si>
  <si>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</si>
  <si>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</si>
  <si>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</si>
  <si>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</si>
  <si>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</si>
  <si>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</si>
  <si>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</si>
  <si>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</si>
  <si>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</si>
  <si>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</si>
  <si>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</si>
  <si>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</si>
  <si>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</si>
  <si>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</si>
  <si>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</si>
  <si>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</si>
  <si>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</si>
  <si>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</si>
  <si>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</si>
  <si>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</si>
  <si>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</si>
  <si>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</si>
  <si>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</si>
  <si>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</si>
  <si>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</si>
  <si>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</si>
  <si>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</si>
  <si>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</si>
  <si>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</si>
  <si>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</si>
  <si>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</si>
  <si>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</si>
  <si>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</si>
  <si>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</si>
  <si>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</si>
  <si>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</si>
  <si>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</si>
  <si>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</si>
  <si>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</si>
  <si>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</si>
  <si>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</si>
  <si>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</si>
  <si>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</si>
  <si>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</si>
  <si>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</si>
  <si>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</si>
  <si>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</si>
  <si>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</si>
  <si>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</si>
  <si>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</si>
  <si>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</si>
  <si>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</si>
  <si>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</si>
  <si>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</si>
  <si>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</si>
  <si>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</si>
  <si>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</si>
  <si>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</si>
  <si>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</si>
  <si>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</si>
  <si>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</si>
  <si>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</si>
  <si>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</si>
  <si>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</si>
  <si>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</si>
  <si>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</si>
  <si>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</si>
  <si>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</si>
  <si>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</si>
  <si>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</si>
  <si>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</si>
  <si>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</si>
  <si>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</si>
  <si>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</si>
  <si>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</si>
  <si>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</si>
  <si>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</si>
  <si>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</si>
  <si>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</si>
  <si>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</si>
  <si>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</si>
  <si>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</si>
  <si>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</si>
  <si>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</si>
  <si>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</si>
  <si>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</si>
  <si>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</si>
  <si>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</si>
  <si>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</si>
  <si>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</si>
  <si>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</si>
  <si>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</si>
  <si>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</si>
  <si>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</si>
  <si>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</si>
  <si>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</si>
  <si>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</si>
  <si>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</si>
  <si>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</si>
  <si>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</si>
  <si>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</si>
  <si>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</si>
  <si>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</si>
  <si>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</si>
  <si>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</si>
  <si>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</si>
  <si>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</si>
  <si>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</si>
  <si>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</si>
  <si>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</si>
  <si>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</si>
  <si>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</si>
  <si>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</si>
  <si>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</si>
  <si>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</si>
  <si>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</si>
  <si>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</si>
  <si>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</si>
  <si>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</si>
  <si>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</si>
  <si>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</si>
  <si>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</si>
  <si>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</si>
  <si>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</si>
  <si>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</si>
  <si>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</si>
  <si>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</si>
  <si>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</si>
  <si>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</si>
  <si>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</si>
  <si>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</si>
  <si>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</si>
  <si>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</si>
  <si>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</si>
  <si>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</si>
  <si>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</si>
  <si>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</si>
  <si>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</si>
  <si>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</si>
  <si>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</si>
  <si>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</si>
  <si>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</si>
  <si>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</si>
  <si>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</si>
  <si>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</si>
  <si>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</si>
  <si>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</si>
  <si>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</si>
  <si>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</si>
  <si>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</si>
  <si>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</si>
  <si>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</si>
  <si>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</si>
  <si>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</si>
  <si>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</si>
  <si>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</si>
  <si>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</si>
  <si>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</si>
  <si>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</si>
  <si>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</si>
  <si>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</si>
  <si>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</si>
  <si>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</si>
  <si>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</si>
  <si>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</si>
  <si>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</si>
  <si>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</si>
  <si>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</si>
  <si>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</si>
  <si>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</si>
  <si>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</si>
  <si>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</si>
  <si>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</si>
  <si>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</si>
  <si>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</si>
  <si>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</si>
  <si>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</si>
  <si>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</si>
  <si>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</si>
  <si>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</si>
  <si>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</si>
  <si>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</si>
  <si>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</si>
  <si>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</si>
  <si>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</si>
  <si>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</si>
  <si>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</si>
  <si>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</si>
  <si>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</si>
  <si>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</si>
  <si>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</si>
  <si>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</si>
  <si>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</si>
  <si>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</si>
  <si>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</si>
  <si>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</si>
  <si>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</si>
  <si>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</si>
  <si>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</si>
  <si>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</si>
  <si>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</si>
  <si>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</si>
  <si>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</si>
  <si>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</si>
  <si>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</si>
  <si>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</si>
  <si>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</si>
  <si>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</si>
  <si>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</si>
  <si>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</si>
  <si>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</si>
  <si>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</si>
  <si>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</si>
  <si>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</si>
  <si>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</si>
  <si>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</si>
  <si>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</si>
  <si>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</si>
  <si>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</si>
  <si>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</si>
  <si>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</si>
  <si>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</si>
  <si>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</si>
  <si>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</si>
  <si>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</si>
  <si>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</si>
  <si>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</si>
  <si>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</si>
  <si>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</si>
  <si>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</si>
  <si>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</si>
  <si>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</si>
  <si>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</si>
  <si>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</si>
  <si>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</si>
  <si>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</si>
  <si>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</si>
  <si>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</si>
  <si>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</si>
  <si>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</si>
  <si>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</si>
  <si>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</si>
  <si>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</si>
  <si>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</si>
  <si>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</si>
  <si>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</si>
  <si>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</si>
  <si>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</si>
  <si>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</si>
  <si>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</si>
  <si>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</si>
  <si>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</si>
  <si>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</si>
  <si>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</si>
  <si>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</si>
  <si>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</si>
  <si>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</si>
  <si>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</si>
  <si>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</si>
  <si>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</si>
  <si>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</si>
  <si>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</si>
  <si>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</si>
  <si>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</si>
  <si>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</si>
  <si>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</si>
  <si>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</si>
  <si>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</si>
  <si>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</si>
  <si>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</si>
  <si>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</si>
  <si>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</si>
  <si>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</si>
  <si>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</si>
  <si>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</si>
  <si>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</si>
  <si>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</si>
  <si>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</si>
  <si>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</si>
  <si>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</si>
  <si>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</si>
  <si>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</si>
  <si>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</si>
  <si>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</si>
  <si>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</si>
  <si>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</si>
  <si>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</si>
  <si>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</si>
  <si>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</si>
  <si>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</si>
  <si>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</si>
  <si>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</si>
  <si>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</si>
  <si>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</si>
  <si>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</si>
  <si>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</si>
  <si>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</si>
  <si>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</si>
  <si>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</si>
  <si>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</si>
  <si>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</si>
  <si>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</si>
  <si>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</si>
  <si>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</si>
  <si>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</si>
  <si>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</si>
  <si>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</si>
  <si>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</si>
  <si>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</si>
  <si>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</si>
  <si>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</si>
  <si>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</si>
  <si>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</si>
  <si>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</si>
  <si>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</si>
  <si>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</si>
  <si>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</si>
  <si>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</si>
  <si>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</si>
  <si>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</si>
  <si>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</si>
  <si>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</si>
  <si>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</si>
  <si>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</si>
  <si>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</si>
  <si>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</si>
  <si>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</si>
  <si>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</si>
  <si>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</si>
  <si>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</si>
  <si>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</si>
  <si>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</si>
  <si>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</si>
  <si>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</si>
  <si>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</si>
  <si>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</si>
  <si>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</si>
  <si>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</si>
  <si>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</si>
  <si>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</si>
  <si>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</si>
  <si>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</si>
  <si>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</si>
  <si>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</si>
  <si>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</si>
  <si>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</si>
  <si>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</si>
  <si>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</si>
  <si>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</si>
  <si>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</si>
  <si>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</si>
  <si>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</si>
  <si>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</si>
  <si>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</si>
  <si>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</si>
  <si>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</si>
  <si>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</si>
  <si>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</si>
  <si>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</si>
  <si>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</si>
  <si>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</si>
  <si>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</si>
  <si>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</si>
  <si>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</si>
  <si>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</si>
  <si>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</si>
  <si>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</si>
  <si>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</si>
  <si>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</si>
  <si>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</si>
  <si>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</si>
  <si>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</si>
  <si>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</si>
  <si>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</si>
  <si>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</si>
  <si>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</si>
  <si>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</si>
  <si>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</si>
  <si>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</si>
  <si>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</si>
  <si>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</si>
  <si>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</si>
  <si>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</si>
  <si>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</si>
  <si>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</si>
  <si>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</si>
  <si>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</si>
  <si>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</si>
  <si>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</si>
  <si>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</si>
  <si>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</si>
  <si>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</si>
  <si>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</si>
  <si>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</si>
  <si>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</si>
  <si>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</si>
  <si>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</si>
  <si>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</si>
  <si>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</si>
  <si>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</si>
  <si>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</si>
  <si>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</si>
  <si>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</si>
  <si>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</si>
  <si>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</si>
  <si>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</si>
  <si>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</si>
  <si>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</si>
  <si>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</si>
  <si>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</si>
  <si>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</si>
  <si>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</si>
  <si>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</si>
  <si>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</si>
  <si>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</si>
  <si>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</si>
  <si>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</si>
  <si>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</si>
  <si>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</si>
  <si>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</si>
  <si>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</si>
  <si>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</si>
  <si>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</si>
  <si>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</si>
  <si>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</si>
  <si>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</si>
  <si>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</si>
  <si>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</si>
  <si>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</si>
  <si>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</si>
  <si>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</si>
  <si>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</si>
  <si>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</si>
  <si>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</si>
  <si>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</si>
  <si>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</si>
  <si>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</si>
  <si>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</si>
  <si>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</si>
  <si>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</si>
  <si>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</si>
  <si>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</si>
  <si>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</si>
  <si>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</si>
  <si>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</si>
  <si>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</si>
  <si>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</si>
  <si>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</si>
  <si>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</si>
  <si>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</si>
  <si>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</si>
  <si>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</si>
  <si>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</si>
  <si>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</si>
  <si>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</si>
  <si>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</si>
  <si>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</si>
  <si>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</si>
  <si>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</si>
  <si>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</si>
  <si>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</si>
  <si>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</si>
  <si>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</si>
  <si>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</si>
  <si>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</si>
  <si>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</si>
  <si>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</si>
  <si>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</si>
  <si>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</si>
  <si>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</si>
  <si>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</si>
  <si>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</si>
  <si>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</si>
  <si>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</si>
  <si>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</si>
  <si>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</si>
  <si>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</si>
  <si>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</si>
  <si>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</si>
  <si>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</si>
  <si>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</si>
  <si>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</si>
  <si>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</si>
  <si>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</si>
  <si>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</si>
  <si>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</si>
  <si>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</si>
  <si>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</si>
  <si>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</si>
  <si>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</si>
  <si>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</si>
  <si>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</si>
  <si>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</si>
  <si>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</si>
  <si>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</si>
  <si>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</si>
  <si>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</si>
  <si>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</si>
  <si>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</si>
  <si>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</si>
  <si>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</si>
  <si>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</si>
  <si>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</si>
  <si>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</si>
  <si>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</si>
  <si>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</si>
  <si>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</si>
  <si>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</si>
  <si>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</si>
  <si>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</si>
  <si>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</si>
  <si>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</si>
  <si>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</si>
  <si>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</si>
  <si>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</si>
  <si>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</si>
  <si>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</si>
  <si>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</si>
  <si>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</si>
  <si>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</si>
  <si>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</si>
  <si>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</si>
  <si>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</si>
  <si>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</si>
  <si>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</si>
  <si>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</si>
  <si>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</si>
  <si>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</si>
  <si>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</si>
  <si>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</si>
  <si>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</si>
  <si>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</si>
  <si>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</si>
  <si>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</si>
  <si>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</si>
  <si>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</si>
  <si>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</si>
  <si>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</si>
  <si>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</si>
  <si>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</si>
  <si>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</si>
  <si>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</si>
  <si>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</si>
  <si>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</si>
  <si>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</si>
  <si>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</si>
  <si>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</si>
  <si>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</si>
  <si>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</si>
  <si>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</si>
  <si>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</si>
  <si>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</si>
  <si>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</si>
  <si>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</si>
  <si>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</si>
  <si>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</si>
  <si>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</si>
  <si>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</si>
  <si>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</si>
  <si>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</si>
  <si>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</si>
  <si>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</si>
  <si>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</si>
  <si>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</si>
  <si>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</si>
  <si>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</si>
  <si>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</si>
  <si>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</si>
  <si>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</si>
  <si>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</si>
  <si>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</si>
  <si>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</si>
  <si>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</si>
  <si>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</si>
  <si>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</si>
  <si>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</si>
  <si>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</si>
  <si>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</si>
  <si>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</si>
  <si>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</si>
  <si>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</si>
  <si>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</si>
  <si>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</si>
  <si>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</si>
  <si>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</si>
  <si>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</si>
  <si>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</si>
  <si>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</si>
  <si>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</si>
  <si>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</si>
  <si>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</si>
  <si>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</si>
  <si>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</si>
  <si>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</si>
  <si>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</si>
  <si>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</si>
  <si>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</si>
  <si>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</si>
  <si>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</si>
  <si>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</si>
  <si>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</si>
  <si>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</si>
  <si>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</si>
  <si>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</si>
  <si>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</si>
  <si>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</si>
  <si>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</si>
  <si>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</si>
  <si>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</si>
  <si>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</si>
  <si>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</si>
  <si>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</si>
  <si>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</si>
  <si>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</si>
  <si>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</si>
  <si>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</si>
  <si>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</si>
  <si>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</si>
  <si>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</si>
  <si>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</si>
  <si>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</si>
  <si>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</si>
  <si>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</si>
  <si>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</si>
  <si>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</si>
  <si>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</si>
  <si>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</si>
  <si>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</si>
  <si>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</si>
  <si>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</si>
  <si>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</si>
  <si>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</si>
  <si>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</si>
  <si>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</si>
  <si>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</si>
  <si>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</si>
  <si>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</si>
  <si>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</si>
  <si>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</si>
  <si>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</si>
  <si>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</si>
  <si>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</si>
  <si>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</si>
  <si>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</si>
  <si>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</si>
  <si>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</si>
  <si>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</si>
  <si>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</si>
  <si>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</si>
  <si>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</si>
  <si>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</si>
  <si>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</si>
  <si>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</si>
  <si>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</si>
  <si>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</si>
  <si>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</si>
  <si>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</si>
  <si>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</si>
  <si>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</si>
  <si>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</si>
  <si>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</si>
  <si>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</si>
  <si>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</si>
  <si>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</si>
  <si>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</si>
  <si>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</si>
  <si>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</si>
  <si>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</si>
  <si>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</si>
  <si>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</si>
  <si>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</si>
  <si>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</si>
  <si>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</si>
  <si>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</si>
  <si>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</si>
  <si>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</si>
  <si>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</si>
  <si>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</si>
  <si>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</si>
  <si>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</si>
  <si>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</si>
  <si>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</si>
  <si>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</si>
  <si>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</si>
  <si>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</si>
  <si>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</si>
  <si>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</si>
  <si>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</si>
  <si>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</si>
  <si>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</si>
  <si>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</si>
  <si>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</si>
  <si>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</si>
  <si>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</si>
  <si>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</si>
  <si>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</si>
  <si>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</si>
  <si>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</si>
  <si>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</si>
  <si>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</si>
  <si>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</si>
  <si>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</si>
  <si>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</si>
  <si>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</si>
  <si>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</si>
  <si>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</si>
  <si>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</si>
  <si>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</si>
  <si>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</si>
  <si>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</si>
  <si>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</si>
  <si>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</si>
  <si>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</si>
  <si>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</si>
  <si>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</si>
  <si>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</si>
  <si>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</si>
  <si>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</si>
  <si>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</si>
  <si>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</si>
  <si>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</si>
  <si>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</si>
  <si>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</si>
  <si>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</si>
  <si>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</si>
  <si>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</si>
  <si>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</si>
  <si>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</si>
  <si>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</si>
  <si>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</si>
  <si>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</si>
  <si>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</si>
  <si>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</si>
  <si>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</si>
  <si>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</si>
  <si>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</si>
  <si>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</si>
  <si>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</si>
  <si>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</si>
  <si>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</si>
  <si>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</si>
  <si>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</si>
  <si>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</si>
  <si>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</si>
  <si>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</si>
  <si>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</si>
  <si>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</si>
  <si>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</si>
  <si>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</si>
  <si>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</si>
  <si>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</si>
  <si>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</si>
  <si>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</si>
  <si>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</si>
  <si>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</si>
  <si>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</si>
  <si>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</si>
  <si>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</si>
  <si>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</si>
  <si>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</si>
  <si>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</si>
  <si>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</si>
  <si>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</si>
  <si>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</si>
  <si>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</si>
  <si>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</si>
  <si>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</si>
  <si>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</si>
  <si>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</si>
  <si>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</si>
  <si>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</si>
  <si>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</si>
  <si>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</si>
  <si>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</si>
  <si>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</si>
  <si>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</si>
  <si>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</si>
  <si>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</si>
  <si>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</si>
  <si>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</si>
  <si>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</si>
  <si>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</si>
  <si>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</si>
  <si>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</si>
  <si>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</si>
  <si>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</si>
  <si>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</si>
  <si>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</si>
  <si>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</si>
  <si>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</si>
  <si>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</si>
  <si>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</si>
  <si>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</si>
  <si>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</si>
  <si>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</si>
  <si>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</si>
  <si>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</si>
  <si>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</si>
  <si>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</si>
  <si>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</si>
  <si>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</si>
  <si>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</si>
  <si>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</si>
  <si>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</si>
  <si>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</si>
  <si>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</si>
  <si>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</si>
  <si>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</si>
  <si>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</si>
  <si>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</si>
  <si>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</si>
  <si>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</si>
  <si>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</si>
  <si>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</si>
  <si>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</si>
  <si>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</si>
  <si>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</si>
  <si>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</si>
  <si>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</si>
  <si>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</si>
  <si>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</si>
  <si>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</si>
  <si>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</si>
  <si>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</si>
  <si>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</si>
  <si>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</si>
  <si>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</si>
  <si>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</si>
  <si>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</si>
  <si>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</si>
  <si>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</si>
  <si>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</si>
  <si>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</si>
  <si>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</si>
  <si>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</si>
  <si>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</si>
  <si>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</si>
  <si>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</si>
  <si>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</si>
  <si>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</si>
  <si>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</si>
  <si>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</si>
  <si>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</si>
  <si>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</si>
  <si>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</si>
  <si>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</si>
  <si>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</si>
  <si>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</si>
  <si>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</si>
  <si>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</si>
  <si>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</si>
  <si>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</si>
  <si>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</si>
  <si>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</si>
  <si>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</si>
  <si>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</si>
  <si>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</si>
  <si>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</si>
  <si>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</si>
  <si>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</si>
  <si>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</si>
  <si>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</si>
  <si>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</si>
  <si>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</si>
  <si>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</si>
  <si>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</si>
  <si>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</si>
  <si>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</si>
  <si>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</si>
  <si>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</si>
  <si>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</si>
  <si>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</si>
  <si>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</si>
  <si>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</si>
  <si>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</si>
  <si>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</si>
  <si>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</si>
  <si>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</si>
  <si>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</si>
  <si>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</si>
  <si>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</si>
  <si>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</si>
  <si>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</si>
  <si>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</si>
  <si>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</si>
  <si>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</si>
  <si>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</si>
  <si>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</si>
  <si>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</si>
  <si>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</si>
  <si>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</si>
  <si>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</si>
  <si>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</si>
  <si>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</si>
  <si>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</si>
  <si>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</si>
  <si>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</si>
  <si>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</si>
  <si>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</si>
  <si>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</si>
  <si>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</si>
  <si>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</si>
  <si>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</si>
  <si>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</si>
  <si>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</si>
  <si>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</si>
  <si>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</si>
  <si>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</si>
  <si>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</si>
  <si>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</si>
  <si>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</si>
  <si>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</si>
  <si>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</si>
  <si>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</si>
  <si>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</si>
  <si>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</si>
  <si>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</si>
  <si>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</si>
  <si>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</si>
  <si>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</si>
  <si>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</si>
  <si>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</si>
  <si>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</si>
  <si>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</si>
  <si>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</si>
  <si>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</si>
  <si>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</si>
  <si>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</si>
  <si>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</si>
  <si>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</si>
  <si>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</si>
  <si>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</si>
  <si>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</si>
  <si>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</si>
  <si>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</si>
  <si>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</si>
  <si>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</si>
  <si>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</si>
  <si>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</si>
  <si>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</si>
  <si>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</si>
  <si>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</si>
  <si>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</si>
  <si>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</si>
  <si>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</si>
  <si>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</si>
  <si>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</si>
  <si>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</si>
  <si>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</si>
  <si>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</si>
  <si>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</si>
  <si>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</si>
  <si>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</si>
  <si>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</si>
  <si>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</si>
  <si>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</si>
  <si>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</si>
  <si>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</si>
  <si>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</si>
  <si>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</si>
  <si>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</si>
  <si>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</si>
  <si>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</si>
  <si>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</si>
  <si>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</si>
  <si>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</si>
  <si>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</si>
  <si>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</si>
  <si>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</si>
  <si>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</si>
  <si>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</si>
  <si>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</si>
  <si>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</si>
  <si>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</si>
  <si>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</si>
  <si>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</si>
  <si>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</si>
  <si>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</si>
  <si>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</si>
  <si>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</si>
  <si>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</si>
  <si>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</si>
  <si>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</si>
  <si>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</si>
  <si>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</si>
  <si>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</si>
  <si>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</si>
  <si>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</si>
  <si>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</si>
  <si>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</si>
  <si>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</si>
  <si>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</si>
  <si>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</si>
  <si>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</si>
  <si>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</si>
  <si>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</si>
  <si>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</si>
  <si>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</si>
  <si>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</si>
  <si>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</si>
  <si>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</si>
  <si>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</si>
  <si>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</si>
  <si>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</si>
  <si>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</si>
  <si>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</si>
  <si>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</si>
  <si>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</si>
  <si>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</si>
  <si>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</si>
  <si>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</si>
  <si>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</si>
  <si>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</si>
  <si>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</si>
  <si>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</si>
  <si>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</si>
  <si>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</si>
  <si>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</si>
  <si>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</si>
  <si>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</si>
  <si>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</si>
  <si>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</si>
  <si>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</si>
  <si>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</si>
  <si>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</si>
  <si>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</si>
  <si>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</si>
  <si>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</si>
  <si>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</si>
  <si>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</si>
  <si>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</si>
  <si>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</si>
  <si>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</si>
  <si>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</si>
  <si>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</si>
  <si>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</si>
  <si>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</si>
  <si>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</si>
  <si>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</si>
  <si>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</si>
  <si>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</si>
  <si>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</si>
  <si>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</si>
  <si>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</si>
  <si>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</si>
  <si>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</si>
  <si>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</si>
  <si>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</si>
  <si>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</si>
  <si>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</si>
  <si>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</si>
  <si>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</si>
  <si>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</si>
  <si>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</si>
  <si>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</si>
  <si>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</si>
  <si>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</si>
  <si>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</si>
  <si>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</si>
  <si>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</si>
  <si>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</si>
  <si>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</si>
  <si>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</si>
  <si>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</si>
  <si>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</si>
  <si>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</si>
  <si>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</si>
  <si>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</si>
  <si>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</si>
  <si>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</si>
  <si>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</si>
  <si>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</si>
  <si>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</si>
  <si>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</si>
  <si>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</si>
  <si>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</si>
  <si>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</si>
  <si>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</si>
  <si>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</si>
  <si>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</si>
  <si>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</si>
  <si>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</si>
  <si>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</si>
  <si>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</si>
  <si>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</si>
  <si>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</si>
  <si>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</si>
  <si>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</si>
  <si>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</si>
  <si>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</si>
  <si>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</si>
  <si>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</si>
  <si>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</si>
  <si>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</si>
  <si>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</si>
  <si>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</si>
  <si>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</si>
  <si>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</si>
  <si>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</si>
  <si>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</si>
  <si>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</si>
  <si>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</si>
  <si>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</si>
  <si>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</si>
  <si>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</si>
  <si>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</si>
  <si>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</si>
  <si>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</si>
  <si>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</si>
  <si>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</si>
  <si>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</si>
  <si>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</si>
  <si>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</si>
  <si>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</si>
  <si>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</si>
  <si>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</si>
  <si>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</si>
  <si>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</si>
  <si>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</si>
  <si>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</si>
  <si>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</si>
  <si>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</si>
  <si>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</si>
  <si>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</si>
  <si>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</si>
  <si>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</si>
  <si>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</si>
  <si>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</si>
  <si>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</si>
  <si>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</si>
  <si>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</si>
  <si>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</si>
  <si>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</si>
  <si>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</si>
  <si>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</si>
  <si>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</si>
  <si>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</si>
  <si>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</si>
  <si>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</si>
  <si>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</si>
  <si>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</si>
  <si>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</si>
  <si>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</si>
  <si>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</si>
  <si>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</si>
  <si>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</si>
  <si>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</si>
  <si>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</si>
  <si>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</si>
  <si>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</si>
  <si>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</si>
  <si>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</si>
  <si>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</si>
  <si>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</si>
  <si>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</si>
  <si>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</si>
  <si>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</si>
  <si>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</si>
  <si>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</si>
  <si>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</si>
  <si>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</si>
  <si>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</si>
  <si>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</si>
  <si>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</si>
  <si>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</si>
  <si>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</si>
  <si>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</si>
  <si>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</si>
  <si>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</si>
  <si>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</si>
  <si>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</si>
  <si>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</si>
  <si>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</si>
  <si>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</si>
  <si>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</si>
  <si>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</si>
  <si>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</si>
  <si>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</si>
  <si>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</si>
  <si>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</si>
  <si>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</si>
  <si>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</si>
  <si>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</si>
  <si>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</si>
  <si>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</si>
  <si>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</si>
  <si>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</si>
  <si>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</si>
  <si>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</si>
  <si>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</si>
  <si>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</si>
  <si>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</si>
  <si>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</si>
  <si>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</si>
  <si>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</si>
  <si>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</si>
  <si>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</si>
  <si>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</si>
  <si>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</si>
  <si>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</si>
  <si>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</si>
  <si>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</si>
  <si>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</si>
  <si>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</si>
  <si>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</si>
  <si>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</si>
  <si>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</si>
  <si>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</si>
  <si>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</si>
  <si>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</si>
  <si>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</si>
  <si>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</si>
  <si>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</si>
  <si>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</si>
  <si>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</si>
  <si>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</si>
  <si>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</si>
  <si>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</si>
  <si>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</si>
  <si>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</si>
  <si>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</si>
  <si>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</si>
  <si>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</si>
  <si>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</si>
  <si>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</si>
  <si>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</si>
  <si>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</si>
  <si>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</si>
  <si>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</si>
  <si>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</si>
  <si>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</si>
  <si>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</si>
  <si>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</si>
  <si>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</si>
  <si>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</si>
  <si>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</si>
  <si>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</si>
  <si>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</si>
  <si>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</si>
  <si>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</si>
  <si>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</si>
  <si>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</si>
  <si>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</si>
  <si>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</si>
  <si>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</si>
  <si>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</si>
  <si>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</si>
  <si>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</si>
  <si>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</si>
  <si>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</si>
  <si>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</si>
  <si>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</si>
  <si>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</si>
  <si>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</si>
  <si>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</si>
  <si>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</si>
  <si>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</si>
  <si>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</si>
  <si>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</si>
  <si>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</si>
  <si>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</si>
  <si>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</si>
  <si>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</si>
  <si>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</si>
  <si>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</si>
  <si>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</si>
  <si>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</si>
  <si>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</si>
  <si>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</si>
  <si>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</si>
  <si>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</si>
  <si>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</si>
  <si>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</si>
  <si>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</si>
  <si>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</si>
  <si>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</si>
  <si>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</si>
  <si>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</si>
  <si>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</si>
  <si>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</si>
  <si>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</si>
  <si>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</si>
  <si>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</si>
  <si>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</si>
  <si>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</si>
  <si>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</si>
  <si>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</si>
  <si>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</si>
  <si>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</si>
  <si>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</si>
  <si>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</si>
  <si>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</si>
  <si>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</si>
  <si>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</si>
  <si>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</si>
  <si>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</si>
  <si>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</si>
  <si>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</si>
  <si>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</si>
  <si>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</si>
  <si>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</si>
  <si>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</si>
  <si>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</si>
  <si>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</si>
  <si>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</si>
  <si>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</si>
  <si>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</si>
  <si>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</si>
  <si>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</si>
  <si>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</si>
  <si>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</si>
  <si>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</si>
  <si>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</si>
  <si>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</si>
  <si>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</si>
  <si>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</si>
  <si>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</si>
  <si>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</si>
  <si>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</si>
  <si>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</si>
  <si>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</si>
  <si>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</si>
  <si>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</si>
  <si>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</si>
  <si>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</si>
  <si>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</si>
  <si>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</si>
  <si>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</si>
  <si>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</si>
  <si>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</si>
  <si>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</si>
  <si>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</si>
  <si>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</si>
  <si>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</si>
  <si>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</si>
  <si>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</si>
  <si>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</si>
  <si>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</si>
  <si>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</si>
  <si>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</si>
  <si>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</si>
  <si>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</si>
  <si>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</si>
  <si>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</si>
  <si>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</si>
  <si>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</si>
  <si>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</si>
  <si>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</si>
  <si>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</si>
  <si>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</si>
  <si>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</si>
  <si>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</si>
  <si>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</si>
  <si>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</si>
  <si>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</si>
  <si>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</si>
  <si>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</si>
  <si>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</si>
  <si>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</si>
  <si>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</si>
  <si>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</si>
  <si>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</si>
  <si>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</si>
  <si>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</si>
  <si>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</si>
  <si>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</si>
  <si>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</si>
  <si>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</si>
  <si>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</si>
  <si>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</si>
  <si>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</si>
  <si>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</si>
  <si>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</si>
  <si>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</si>
  <si>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</si>
  <si>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</si>
  <si>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</si>
  <si>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</si>
  <si>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</si>
  <si>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</si>
  <si>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</si>
  <si>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</si>
  <si>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</si>
  <si>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</si>
  <si>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</si>
  <si>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</si>
  <si>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</si>
  <si>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</si>
  <si>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</si>
  <si>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</si>
  <si>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</si>
  <si>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</si>
  <si>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</si>
  <si>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</si>
  <si>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</si>
  <si>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</si>
  <si>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</si>
  <si>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</si>
  <si>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</si>
  <si>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</si>
  <si>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</si>
  <si>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</si>
  <si>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</si>
  <si>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</si>
  <si>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</si>
  <si>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</si>
  <si>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</si>
  <si>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</si>
  <si>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</si>
  <si>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</si>
  <si>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</si>
  <si>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</si>
  <si>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</si>
  <si>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</si>
  <si>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</si>
  <si>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</si>
  <si>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</si>
  <si>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</si>
  <si>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</si>
  <si>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</si>
  <si>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</si>
  <si>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</si>
  <si>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</si>
  <si>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</si>
  <si>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</si>
  <si>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</si>
  <si>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</si>
  <si>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</si>
  <si>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</si>
  <si>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</si>
  <si>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</si>
  <si>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</si>
  <si>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</si>
  <si>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</si>
  <si>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</si>
  <si>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</si>
  <si>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</si>
  <si>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</si>
  <si>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</si>
  <si>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</si>
  <si>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</si>
  <si>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</si>
  <si>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</si>
  <si>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</si>
  <si>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</si>
  <si>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</si>
  <si>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</si>
  <si>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</si>
  <si>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</si>
  <si>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</si>
  <si>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</si>
  <si>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</si>
  <si>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</si>
  <si>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</si>
  <si>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</si>
  <si>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</si>
  <si>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</si>
  <si>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</si>
  <si>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</si>
  <si>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</si>
  <si>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</si>
  <si>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</si>
  <si>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</si>
  <si>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</si>
  <si>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</si>
  <si>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</si>
  <si>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</si>
  <si>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</si>
  <si>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</si>
  <si>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</si>
  <si>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</si>
  <si>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</si>
  <si>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</si>
  <si>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</si>
  <si>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</si>
  <si>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</si>
  <si>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</si>
  <si>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</si>
  <si>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</si>
  <si>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</si>
  <si>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</si>
  <si>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</si>
  <si>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</si>
  <si>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</si>
  <si>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</si>
  <si>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</si>
  <si>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</si>
  <si>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</si>
  <si>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</si>
  <si>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</si>
  <si>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</si>
  <si>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</si>
  <si>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</si>
  <si>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</si>
  <si>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</si>
  <si>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</si>
  <si>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</si>
  <si>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</si>
  <si>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</si>
  <si>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</si>
  <si>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</si>
  <si>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</si>
  <si>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</si>
  <si>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</si>
  <si>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</si>
  <si>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</si>
  <si>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</si>
  <si>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</si>
  <si>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</si>
  <si>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</si>
  <si>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</si>
  <si>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</si>
  <si>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</si>
  <si>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</si>
  <si>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</si>
  <si>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</si>
  <si>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</si>
  <si>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</si>
  <si>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</si>
  <si>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</si>
  <si>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</si>
  <si>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</si>
  <si>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</si>
  <si>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</si>
  <si>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</si>
  <si>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</si>
  <si>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</si>
  <si>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</si>
  <si>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</si>
  <si>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</si>
  <si>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</si>
  <si>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</si>
  <si>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</si>
  <si>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</si>
  <si>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</si>
  <si>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</si>
  <si>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</si>
  <si>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</si>
  <si>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</si>
  <si>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</si>
  <si>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</si>
  <si>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</si>
  <si>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</si>
  <si>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</si>
  <si>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</si>
  <si>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</si>
  <si>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</si>
  <si>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</si>
  <si>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</si>
  <si>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</si>
  <si>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</si>
  <si>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</si>
  <si>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</si>
  <si>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</si>
  <si>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</si>
  <si>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</si>
  <si>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</si>
  <si>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</si>
  <si>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</si>
  <si>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</si>
  <si>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</si>
  <si>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</si>
  <si>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</si>
  <si>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</si>
  <si>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</si>
  <si>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</si>
  <si>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</si>
  <si>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</si>
  <si>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</si>
  <si>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</si>
  <si>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</si>
  <si>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</si>
  <si>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</si>
  <si>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</si>
  <si>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</si>
  <si>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</si>
  <si>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</si>
  <si>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</si>
  <si>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</si>
  <si>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</si>
  <si>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</si>
  <si>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</si>
  <si>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</si>
  <si>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</si>
  <si>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</si>
  <si>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</si>
  <si>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</si>
  <si>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</si>
  <si>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</si>
  <si>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</si>
  <si>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</si>
  <si>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</si>
  <si>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</si>
  <si>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</si>
  <si>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</si>
  <si>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</si>
  <si>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</si>
  <si>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</si>
  <si>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</si>
  <si>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</si>
  <si>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</si>
  <si>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</si>
  <si>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</si>
  <si>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</si>
  <si>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</si>
  <si>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</si>
  <si>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</si>
  <si>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</si>
  <si>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</si>
  <si>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</si>
  <si>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</si>
  <si>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</si>
  <si>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</si>
  <si>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</si>
  <si>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</si>
  <si>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</si>
  <si>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</si>
  <si>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</si>
  <si>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</si>
  <si>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</si>
  <si>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</si>
  <si>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</si>
  <si>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</si>
  <si>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</si>
  <si>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</si>
  <si>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</si>
  <si>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</si>
  <si>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</si>
  <si>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</si>
  <si>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</si>
  <si>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</si>
  <si>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</si>
  <si>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</si>
  <si>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</si>
  <si>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</si>
  <si>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</si>
  <si>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</si>
  <si>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</si>
  <si>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</si>
  <si>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</si>
  <si>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</si>
  <si>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</si>
  <si>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</si>
  <si>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</si>
  <si>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</si>
  <si>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</si>
  <si>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</si>
  <si>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</si>
  <si>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</si>
  <si>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</si>
  <si>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</si>
  <si>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</si>
  <si>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</si>
  <si>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</si>
  <si>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</si>
  <si>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</si>
  <si>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</si>
  <si>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</si>
  <si>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</si>
  <si>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</si>
  <si>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</si>
  <si>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</si>
  <si>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</si>
  <si>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</si>
  <si>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</si>
  <si>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</si>
  <si>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</si>
  <si>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</si>
  <si>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</si>
  <si>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</si>
  <si>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</si>
  <si>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</si>
  <si>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</si>
  <si>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</si>
  <si>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</si>
  <si>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</si>
  <si>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</si>
  <si>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</si>
  <si>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</si>
  <si>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</si>
  <si>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</si>
  <si>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</si>
  <si>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</si>
  <si>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</si>
  <si>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</si>
  <si>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</si>
  <si>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</si>
  <si>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</si>
  <si>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</si>
  <si>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</si>
  <si>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</si>
  <si>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</si>
  <si>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</si>
  <si>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</si>
  <si>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</si>
  <si>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</si>
  <si>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</si>
  <si>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</si>
  <si>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</si>
  <si>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</si>
  <si>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</si>
  <si>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</si>
  <si>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</si>
  <si>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</si>
  <si>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</si>
  <si>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</si>
  <si>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</si>
  <si>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</si>
  <si>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</si>
  <si>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</si>
  <si>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</si>
  <si>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</si>
  <si>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</si>
  <si>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</si>
  <si>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</si>
  <si>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</si>
  <si>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</si>
  <si>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</si>
  <si>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</si>
  <si>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</si>
  <si>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</si>
  <si>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</si>
  <si>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</si>
  <si>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</si>
  <si>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</si>
  <si>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</si>
  <si>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</si>
  <si>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</si>
  <si>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</si>
  <si>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</si>
  <si>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</si>
  <si>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</si>
  <si>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</si>
  <si>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</si>
  <si>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</si>
  <si>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</si>
  <si>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</si>
  <si>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</si>
  <si>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</si>
  <si>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</si>
  <si>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</si>
  <si>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</si>
  <si>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</si>
  <si>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</si>
  <si>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</si>
  <si>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</si>
  <si>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</si>
  <si>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</si>
  <si>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</si>
  <si>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</si>
  <si>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</si>
  <si>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</si>
  <si>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</si>
  <si>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</si>
  <si>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</si>
  <si>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</si>
  <si>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</si>
  <si>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</si>
  <si>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</si>
  <si>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</si>
  <si>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</si>
  <si>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</si>
  <si>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</si>
  <si>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</si>
  <si>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</si>
  <si>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</si>
  <si>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</si>
  <si>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</si>
  <si>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</si>
  <si>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</si>
  <si>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</si>
  <si>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</si>
  <si>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</si>
  <si>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</si>
  <si>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</si>
  <si>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</si>
  <si>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</si>
  <si>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</si>
  <si>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</si>
  <si>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</si>
  <si>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</si>
  <si>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</si>
  <si>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</si>
  <si>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</si>
  <si>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</si>
  <si>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</si>
  <si>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</si>
  <si>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</si>
  <si>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</si>
  <si>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</si>
  <si>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</si>
  <si>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</si>
  <si>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</si>
  <si>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</si>
  <si>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</si>
  <si>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</si>
  <si>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</si>
  <si>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</si>
  <si>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</si>
  <si>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</si>
  <si>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</si>
  <si>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</si>
  <si>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</si>
  <si>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</si>
  <si>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</si>
  <si>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</si>
  <si>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</si>
  <si>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</si>
  <si>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</si>
  <si>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</si>
  <si>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</si>
  <si>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</si>
  <si>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</si>
  <si>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</si>
  <si>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</si>
  <si>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</si>
  <si>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</si>
  <si>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</si>
  <si>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</si>
  <si>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</si>
  <si>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</si>
  <si>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</si>
  <si>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</si>
  <si>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</si>
  <si>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</si>
  <si>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</si>
  <si>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</si>
  <si>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</si>
  <si>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</si>
  <si>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</si>
  <si>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</si>
  <si>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</si>
  <si>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</si>
  <si>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</si>
  <si>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</si>
  <si>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</si>
  <si>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</si>
  <si>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</si>
  <si>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</si>
  <si>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</si>
  <si>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</si>
  <si>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</si>
  <si>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</si>
  <si>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</si>
  <si>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</si>
  <si>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</si>
  <si>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</si>
  <si>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</si>
  <si>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</si>
  <si>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</si>
  <si>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</si>
  <si>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</si>
  <si>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</si>
  <si>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</si>
  <si>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</si>
  <si>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</si>
  <si>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</si>
  <si>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</si>
  <si>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</si>
  <si>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</si>
  <si>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</si>
  <si>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</si>
  <si>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</si>
  <si>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</si>
  <si>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</si>
  <si>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</si>
  <si>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</si>
  <si>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</si>
  <si>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</si>
  <si>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</si>
  <si>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</si>
  <si>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</si>
  <si>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</si>
  <si>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</si>
  <si>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</si>
  <si>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</si>
  <si>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</si>
  <si>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</si>
  <si>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</si>
  <si>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</si>
  <si>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</si>
  <si>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</si>
  <si>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</si>
  <si>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</si>
  <si>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</si>
  <si>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</si>
  <si>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</si>
  <si>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</si>
  <si>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</si>
  <si>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</si>
  <si>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</si>
  <si>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</si>
  <si>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</si>
  <si>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</si>
  <si>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</si>
  <si>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</si>
  <si>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</si>
  <si>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</si>
  <si>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</si>
  <si>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</si>
  <si>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</si>
  <si>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</si>
  <si>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</si>
  <si>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</si>
  <si>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</si>
  <si>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</si>
  <si>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</si>
  <si>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</si>
  <si>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</si>
  <si>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</si>
  <si>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</si>
  <si>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</si>
  <si>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</si>
  <si>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</si>
  <si>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</si>
  <si>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</si>
  <si>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</si>
  <si>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</si>
  <si>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</si>
  <si>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</si>
  <si>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</si>
  <si>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</si>
  <si>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</si>
  <si>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</si>
  <si>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</si>
  <si>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</si>
  <si>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</si>
  <si>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</si>
  <si>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</si>
  <si>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</si>
  <si>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</si>
  <si>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</si>
  <si>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</si>
  <si>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</si>
  <si>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</si>
  <si>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</si>
  <si>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</si>
  <si>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</si>
  <si>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</si>
  <si>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</si>
  <si>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</si>
  <si>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</si>
  <si>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</si>
  <si>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</si>
  <si>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</si>
  <si>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</si>
  <si>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</si>
  <si>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</si>
  <si>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</si>
  <si>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</si>
  <si>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</si>
  <si>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</si>
  <si>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</si>
  <si>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</si>
  <si>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</si>
  <si>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</si>
  <si>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</si>
  <si>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</si>
  <si>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</si>
  <si>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</si>
  <si>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</si>
  <si>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</si>
  <si>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</si>
  <si>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</si>
  <si>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</si>
  <si>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</si>
  <si>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</si>
  <si>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</si>
  <si>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</si>
  <si>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</si>
  <si>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</si>
  <si>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</si>
  <si>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</si>
  <si>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</si>
  <si>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</si>
  <si>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</si>
  <si>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</si>
  <si>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</si>
  <si>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</si>
  <si>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</si>
  <si>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</si>
  <si>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</si>
  <si>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</si>
  <si>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</si>
  <si>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</si>
  <si>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</si>
  <si>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</si>
  <si>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</si>
  <si>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</si>
  <si>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</si>
  <si>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</si>
  <si>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</si>
  <si>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</si>
  <si>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</si>
  <si>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</si>
  <si>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</si>
  <si>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</si>
  <si>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</si>
  <si>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</si>
  <si>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</si>
  <si>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</si>
  <si>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</si>
  <si>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</si>
  <si>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</si>
  <si>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</si>
  <si>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</si>
  <si>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</si>
  <si>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</si>
  <si>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</si>
  <si>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</si>
  <si>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</si>
  <si>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</si>
  <si>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</si>
  <si>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</si>
  <si>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</si>
  <si>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</si>
  <si>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</si>
  <si>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</si>
  <si>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</si>
  <si>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</si>
  <si>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</si>
  <si>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</si>
  <si>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</si>
  <si>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</si>
  <si>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</si>
  <si>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</si>
  <si>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</si>
  <si>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</si>
  <si>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</si>
  <si>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</si>
  <si>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</si>
  <si>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</si>
  <si>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</si>
  <si>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</si>
  <si>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</si>
  <si>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</si>
  <si>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</si>
  <si>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</si>
  <si>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</si>
  <si>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</si>
  <si>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</si>
  <si>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</si>
  <si>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</si>
  <si>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</si>
  <si>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</si>
  <si>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</si>
  <si>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</si>
  <si>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</si>
  <si>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</si>
  <si>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</si>
  <si>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</si>
  <si>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</si>
  <si>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</si>
  <si>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</si>
  <si>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</si>
  <si>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</si>
  <si>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</si>
  <si>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</si>
  <si>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</si>
  <si>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</si>
  <si>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</si>
  <si>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</si>
  <si>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</si>
  <si>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</si>
  <si>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</si>
  <si>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</si>
  <si>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</si>
  <si>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</si>
  <si>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</si>
  <si>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</si>
  <si>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</si>
  <si>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</si>
  <si>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</si>
  <si>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</si>
  <si>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</si>
  <si>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</si>
  <si>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</si>
  <si>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</si>
  <si>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</si>
  <si>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</si>
  <si>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</si>
  <si>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</si>
  <si>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</si>
  <si>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</si>
  <si>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</si>
  <si>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</si>
  <si>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</si>
  <si>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</si>
  <si>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</si>
  <si>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</si>
  <si>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</si>
  <si>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</si>
  <si>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</si>
  <si>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</si>
  <si>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</si>
  <si>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</si>
  <si>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</si>
  <si>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</si>
  <si>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</si>
  <si>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</si>
  <si>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</si>
  <si>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</si>
  <si>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</si>
  <si>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</si>
  <si>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</si>
  <si>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</si>
  <si>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</si>
  <si>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</si>
  <si>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</si>
  <si>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</si>
  <si>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</si>
  <si>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</si>
  <si>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</si>
  <si>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</si>
  <si>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</si>
  <si>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</si>
  <si>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</si>
  <si>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</si>
  <si>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</si>
  <si>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</si>
  <si>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</si>
  <si>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</si>
  <si>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</si>
  <si>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</si>
  <si>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</si>
  <si>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</si>
  <si>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</si>
  <si>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</si>
  <si>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</si>
  <si>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</si>
  <si>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</si>
  <si>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</si>
  <si>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</si>
  <si>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</si>
  <si>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</si>
  <si>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</si>
  <si>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</si>
  <si>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</si>
  <si>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</si>
  <si>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</si>
  <si>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</si>
  <si>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</si>
  <si>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</si>
  <si>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</si>
  <si>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</si>
  <si>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</si>
  <si>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</si>
  <si>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</si>
  <si>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</si>
  <si>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</si>
  <si>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</si>
  <si>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</si>
  <si>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</si>
  <si>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</si>
  <si>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</si>
  <si>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</si>
  <si>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</si>
  <si>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</si>
  <si>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</si>
  <si>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</si>
  <si>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</si>
  <si>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</si>
  <si>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</si>
  <si>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</si>
  <si>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</si>
  <si>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</si>
  <si>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</si>
  <si>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</si>
  <si>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</si>
  <si>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</si>
  <si>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</si>
  <si>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</si>
  <si>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</si>
  <si>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</si>
  <si>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</si>
  <si>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</si>
  <si>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</si>
  <si>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</si>
  <si>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</si>
  <si>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</si>
  <si>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</si>
  <si>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</si>
  <si>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</si>
  <si>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</si>
  <si>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</si>
  <si>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</si>
  <si>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</si>
  <si>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</si>
  <si>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</si>
  <si>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</si>
  <si>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</si>
  <si>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</si>
  <si>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</si>
  <si>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</si>
  <si>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</si>
  <si>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</si>
  <si>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</si>
  <si>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</si>
  <si>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</si>
  <si>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</si>
  <si>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</si>
  <si>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</si>
  <si>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</si>
  <si>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</si>
  <si>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</si>
  <si>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</si>
  <si>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</si>
  <si>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</si>
  <si>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</si>
  <si>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</si>
  <si>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</si>
  <si>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</si>
  <si>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</si>
  <si>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</si>
  <si>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</si>
  <si>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</si>
  <si>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</si>
  <si>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</si>
  <si>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</si>
  <si>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</si>
  <si>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</si>
  <si>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</si>
  <si>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</si>
  <si>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</si>
  <si>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</si>
  <si>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</si>
  <si>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</si>
  <si>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</si>
  <si>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</si>
  <si>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</si>
  <si>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</si>
  <si>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</si>
  <si>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</si>
  <si>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</si>
  <si>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</si>
  <si>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</si>
  <si>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</si>
  <si>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</si>
  <si>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</si>
  <si>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</si>
  <si>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</si>
  <si>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</si>
  <si>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</si>
  <si>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</si>
  <si>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</si>
  <si>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</si>
  <si>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</si>
  <si>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</si>
  <si>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</si>
  <si>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</si>
  <si>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</si>
  <si>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</si>
  <si>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</si>
  <si>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</si>
  <si>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</si>
  <si>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</si>
  <si>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</si>
  <si>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</si>
  <si>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</si>
  <si>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</si>
  <si>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</si>
  <si>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</si>
  <si>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</si>
  <si>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</si>
  <si>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</si>
  <si>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</si>
  <si>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</si>
  <si>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</si>
  <si>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</si>
  <si>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</si>
  <si>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</si>
  <si>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</si>
  <si>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</si>
  <si>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</si>
  <si>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</si>
  <si>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</si>
  <si>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</si>
  <si>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</si>
  <si>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</si>
  <si>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</si>
  <si>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</si>
  <si>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</si>
  <si>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</si>
  <si>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</si>
  <si>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</si>
  <si>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</si>
  <si>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</si>
  <si>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</si>
  <si>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</si>
  <si>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</si>
  <si>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</si>
  <si>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</si>
  <si>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</si>
  <si>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</si>
  <si>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</si>
  <si>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</si>
  <si>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</si>
  <si>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</si>
  <si>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</si>
  <si>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</si>
  <si>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</si>
  <si>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</si>
  <si>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</si>
  <si>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</si>
  <si>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</si>
  <si>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</si>
  <si>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</si>
  <si>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</si>
  <si>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</si>
  <si>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</si>
  <si>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</si>
  <si>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</si>
  <si>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</si>
  <si>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</si>
  <si>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</si>
  <si>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</si>
  <si>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</si>
  <si>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</si>
  <si>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</si>
  <si>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</si>
  <si>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</si>
  <si>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</si>
  <si>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</si>
  <si>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</si>
  <si>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</si>
  <si>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</si>
  <si>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</si>
  <si>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</si>
  <si>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</si>
  <si>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</si>
  <si>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</si>
  <si>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</si>
  <si>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</si>
  <si>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</si>
  <si>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</si>
  <si>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</si>
  <si>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</si>
  <si>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</si>
  <si>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</si>
  <si>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</si>
  <si>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</si>
  <si>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</si>
  <si>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</si>
  <si>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</si>
  <si>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</si>
  <si>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</si>
  <si>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</si>
  <si>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</si>
  <si>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</si>
  <si>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</si>
  <si>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</si>
  <si>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</si>
  <si>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</si>
  <si>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</si>
  <si>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</si>
  <si>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</si>
  <si>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</si>
  <si>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</si>
  <si>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</si>
  <si>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</si>
  <si>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</si>
  <si>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</si>
  <si>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</si>
  <si>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</si>
  <si>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</si>
  <si>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</si>
  <si>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</si>
  <si>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</si>
  <si>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</si>
  <si>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</si>
  <si>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</si>
  <si>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</si>
  <si>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</si>
  <si>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</si>
  <si>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</si>
  <si>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</si>
  <si>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</si>
  <si>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</si>
  <si>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</si>
  <si>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</si>
  <si>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</si>
  <si>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</si>
  <si>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</si>
  <si>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</si>
  <si>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</si>
  <si>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</si>
  <si>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</si>
  <si>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</si>
  <si>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</si>
  <si>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</si>
  <si>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</si>
  <si>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</si>
  <si>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</si>
  <si>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</si>
  <si>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</si>
  <si>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</si>
  <si>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</si>
  <si>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</si>
  <si>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</si>
  <si>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</si>
  <si>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</si>
  <si>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</si>
  <si>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</si>
  <si>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</si>
  <si>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</si>
  <si>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</si>
  <si>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</si>
  <si>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</si>
  <si>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</si>
  <si>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</si>
  <si>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</si>
  <si>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</si>
  <si>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</si>
  <si>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</si>
  <si>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</si>
  <si>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</si>
  <si>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</si>
  <si>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</si>
  <si>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</si>
  <si>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</si>
  <si>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</si>
  <si>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</si>
  <si>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</si>
  <si>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</si>
  <si>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</si>
  <si>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</si>
  <si>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</si>
  <si>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</si>
  <si>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</si>
  <si>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</si>
  <si>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</si>
  <si>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</si>
  <si>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</si>
  <si>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</si>
  <si>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</si>
  <si>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</si>
  <si>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</si>
  <si>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</si>
  <si>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</si>
  <si>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</si>
  <si>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</si>
  <si>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</si>
  <si>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</si>
  <si>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</si>
  <si>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</si>
  <si>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</si>
  <si>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</si>
  <si>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</si>
  <si>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</si>
  <si>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</si>
  <si>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</si>
  <si>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</si>
  <si>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</si>
  <si>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</si>
  <si>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</si>
  <si>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</si>
  <si>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</si>
  <si>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</si>
  <si>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</si>
  <si>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</si>
  <si>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</si>
  <si>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</si>
  <si>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</si>
  <si>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</si>
  <si>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</si>
  <si>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</si>
  <si>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</si>
  <si>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</si>
  <si>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</si>
  <si>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</si>
  <si>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</si>
  <si>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</si>
  <si>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</si>
  <si>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</si>
  <si>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</si>
  <si>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</si>
  <si>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</si>
  <si>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</si>
  <si>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</si>
  <si>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</si>
  <si>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</si>
  <si>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</si>
  <si>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</si>
  <si>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</si>
  <si>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</si>
  <si>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</si>
  <si>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</si>
  <si>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</si>
  <si>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</si>
  <si>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</si>
  <si>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</si>
  <si>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</si>
  <si>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</si>
  <si>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</si>
  <si>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</si>
  <si>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</si>
  <si>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</si>
  <si>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</si>
  <si>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</si>
  <si>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</si>
  <si>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</si>
  <si>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</si>
  <si>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</si>
  <si>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</si>
  <si>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</si>
  <si>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</si>
  <si>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</si>
  <si>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</si>
  <si>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</si>
  <si>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</si>
  <si>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</si>
  <si>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</si>
  <si>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</si>
  <si>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</si>
  <si>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</si>
  <si>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</si>
  <si>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</si>
  <si>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</si>
  <si>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</si>
  <si>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</si>
  <si>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</si>
  <si>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</si>
  <si>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</si>
  <si>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</si>
  <si>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</si>
  <si>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</si>
  <si>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</si>
  <si>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</si>
  <si>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</si>
  <si>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</si>
  <si>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</si>
  <si>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</si>
  <si>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</si>
  <si>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</si>
  <si>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</si>
  <si>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</si>
  <si>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</si>
  <si>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</si>
  <si>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</si>
  <si>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</si>
  <si>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</si>
  <si>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</si>
  <si>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</si>
  <si>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</si>
  <si>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</si>
  <si>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</si>
  <si>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</si>
  <si>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</si>
  <si>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</si>
  <si>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</si>
  <si>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</si>
  <si>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</si>
  <si>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</si>
  <si>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</si>
  <si>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</si>
  <si>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</si>
  <si>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</si>
  <si>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</si>
  <si>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</si>
  <si>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</si>
  <si>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</si>
  <si>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</si>
  <si>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</si>
  <si>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</si>
  <si>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</si>
  <si>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</si>
  <si>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</si>
  <si>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</si>
  <si>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</si>
  <si>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</si>
  <si>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</si>
  <si>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</si>
  <si>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</si>
  <si>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</si>
  <si>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</si>
  <si>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</si>
  <si>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</si>
  <si>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</si>
  <si>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</si>
  <si>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</si>
  <si>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</si>
  <si>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</si>
  <si>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</si>
  <si>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</si>
  <si>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</si>
  <si>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</si>
  <si>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</si>
  <si>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</si>
  <si>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</si>
  <si>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</si>
  <si>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</si>
  <si>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</si>
  <si>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</si>
  <si>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</si>
  <si>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</si>
  <si>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</si>
  <si>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</si>
  <si>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</si>
  <si>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</si>
  <si>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</si>
  <si>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</si>
  <si>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</si>
  <si>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</si>
  <si>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</si>
  <si>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</si>
  <si>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</si>
  <si>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</si>
  <si>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</si>
  <si>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</si>
  <si>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</si>
  <si>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</si>
  <si>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</si>
  <si>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</si>
  <si>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</si>
  <si>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</si>
  <si>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</si>
  <si>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</si>
  <si>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</si>
  <si>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</si>
  <si>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</si>
  <si>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</si>
  <si>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</si>
  <si>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</si>
  <si>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</si>
  <si>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</si>
  <si>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</si>
  <si>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</si>
  <si>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</si>
  <si>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</si>
  <si>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</si>
  <si>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</si>
  <si>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</si>
  <si>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</si>
  <si>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</si>
  <si>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</si>
  <si>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</si>
  <si>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</si>
  <si>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</si>
  <si>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</si>
  <si>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</si>
  <si>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</si>
  <si>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</si>
  <si>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</si>
  <si>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</si>
  <si>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</si>
  <si>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</si>
  <si>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</si>
  <si>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</si>
  <si>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</si>
  <si>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</si>
  <si>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</si>
  <si>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</si>
  <si>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</si>
  <si>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</si>
  <si>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</si>
  <si>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</si>
  <si>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</si>
  <si>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</si>
  <si>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</si>
  <si>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</si>
  <si>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</si>
  <si>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</si>
  <si>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</si>
  <si>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</si>
  <si>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</si>
  <si>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</si>
  <si>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</si>
  <si>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</si>
  <si>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</si>
  <si>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</si>
  <si>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</si>
  <si>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</si>
  <si>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</si>
  <si>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</si>
  <si>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</si>
  <si>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</si>
  <si>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</si>
  <si>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</si>
  <si>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</si>
  <si>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</si>
  <si>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</si>
  <si>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</si>
  <si>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</si>
  <si>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</si>
  <si>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</si>
  <si>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</si>
  <si>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</si>
  <si>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</si>
  <si>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</si>
  <si>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</si>
  <si>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</si>
  <si>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</si>
  <si>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</si>
  <si>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</si>
  <si>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</si>
  <si>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</si>
  <si>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</si>
  <si>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</si>
  <si>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</si>
  <si>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</si>
  <si>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</si>
  <si>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</si>
  <si>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</si>
  <si>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</si>
  <si>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</si>
  <si>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</si>
  <si>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</si>
  <si>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</si>
  <si>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</si>
  <si>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</si>
  <si>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</si>
  <si>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</si>
  <si>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</si>
  <si>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</si>
  <si>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</si>
  <si>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</si>
  <si>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</si>
  <si>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</si>
  <si>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</si>
  <si>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</si>
  <si>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</si>
  <si>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</si>
  <si>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</si>
  <si>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</si>
  <si>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</si>
  <si>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</si>
  <si>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</si>
  <si>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</si>
  <si>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</si>
  <si>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</si>
  <si>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</si>
  <si>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</si>
  <si>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</si>
  <si>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</si>
  <si>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</si>
  <si>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</si>
  <si>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</si>
  <si>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</si>
  <si>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</si>
  <si>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</si>
  <si>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</si>
  <si>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</si>
  <si>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</si>
  <si>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</si>
  <si>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</si>
  <si>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</si>
  <si>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</si>
  <si>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</si>
  <si>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</si>
  <si>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</si>
  <si>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</si>
  <si>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</si>
  <si>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</si>
  <si>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</si>
  <si>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</si>
  <si>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</si>
  <si>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</si>
  <si>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</si>
  <si>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</si>
  <si>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</si>
  <si>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</si>
  <si>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</si>
  <si>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</si>
  <si>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</si>
  <si>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</si>
  <si>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</si>
  <si>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</si>
  <si>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</si>
  <si>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</si>
  <si>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</si>
  <si>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</si>
  <si>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</si>
  <si>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</si>
  <si>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</si>
  <si>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</si>
  <si>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</si>
  <si>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</si>
  <si>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</si>
  <si>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</si>
  <si>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</si>
  <si>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</si>
  <si>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</si>
  <si>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</si>
  <si>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</si>
  <si>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</si>
  <si>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</si>
  <si>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</si>
  <si>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</si>
  <si>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</si>
  <si>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</si>
  <si>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</si>
  <si>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</si>
  <si>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</si>
  <si>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</si>
  <si>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</si>
  <si>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</si>
  <si>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</si>
  <si>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</si>
  <si>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</si>
  <si>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</si>
  <si>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</si>
  <si>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</si>
  <si>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</si>
  <si>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</si>
  <si>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</si>
  <si>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</si>
  <si>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</si>
  <si>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</si>
  <si>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</si>
  <si>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</si>
  <si>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</si>
  <si>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</si>
  <si>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</si>
  <si>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</si>
  <si>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</si>
  <si>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</si>
  <si>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</si>
  <si>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</si>
  <si>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</si>
  <si>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</si>
  <si>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</si>
  <si>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</si>
  <si>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</si>
  <si>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</si>
  <si>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</si>
  <si>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</si>
  <si>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</si>
  <si>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</si>
  <si>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</si>
  <si>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</si>
  <si>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</si>
  <si>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</si>
  <si>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</si>
  <si>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</si>
  <si>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</si>
  <si>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</si>
  <si>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</si>
  <si>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</si>
  <si>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</si>
  <si>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</si>
  <si>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</si>
  <si>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</si>
  <si>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</si>
  <si>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</si>
  <si>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</si>
  <si>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</si>
  <si>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</si>
  <si>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</si>
  <si>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</si>
  <si>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</si>
  <si>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</si>
  <si>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</si>
  <si>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</si>
  <si>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</si>
  <si>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</si>
  <si>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</si>
  <si>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</si>
  <si>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</si>
  <si>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</si>
  <si>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</si>
  <si>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</si>
  <si>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</si>
  <si>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</si>
  <si>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</si>
  <si>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</si>
  <si>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</si>
  <si>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</si>
  <si>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</si>
  <si>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</si>
  <si>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</si>
  <si>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</si>
  <si>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</si>
  <si>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</si>
  <si>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</si>
  <si>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</si>
  <si>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</si>
  <si>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</si>
  <si>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</si>
  <si>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</si>
  <si>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</si>
  <si>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</si>
  <si>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</si>
  <si>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</si>
  <si>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</si>
  <si>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</si>
  <si>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</si>
  <si>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</si>
  <si>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</si>
  <si>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</si>
  <si>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</si>
  <si>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</si>
  <si>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</si>
  <si>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</si>
  <si>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</si>
  <si>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</si>
  <si>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</si>
  <si>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</si>
  <si>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</si>
  <si>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</si>
  <si>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</si>
  <si>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</si>
  <si>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</si>
  <si>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</si>
  <si>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</si>
  <si>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</si>
  <si>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</si>
  <si>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</si>
  <si>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</si>
  <si>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</si>
  <si>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</si>
  <si>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</si>
  <si>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</si>
  <si>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</si>
  <si>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</si>
  <si>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</si>
  <si>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</si>
  <si>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</si>
  <si>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</si>
  <si>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</si>
  <si>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</si>
  <si>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</si>
  <si>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</si>
  <si>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</si>
  <si>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</si>
  <si>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</si>
  <si>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</si>
  <si>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</si>
  <si>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</si>
  <si>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</si>
  <si>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</si>
  <si>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</si>
  <si>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</si>
  <si>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</si>
  <si>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</si>
  <si>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</si>
  <si>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</si>
  <si>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</si>
  <si>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</si>
  <si>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</si>
  <si>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</si>
  <si>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</si>
  <si>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</si>
  <si>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</si>
  <si>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</si>
  <si>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</si>
  <si>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</si>
  <si>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</si>
  <si>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</si>
  <si>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</si>
  <si>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</si>
  <si>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</si>
  <si>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</si>
  <si>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</si>
  <si>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</si>
  <si>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</si>
  <si>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</si>
  <si>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</si>
  <si>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</si>
  <si>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</si>
  <si>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</si>
  <si>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</si>
  <si>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</si>
  <si>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</si>
  <si>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</si>
  <si>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</si>
  <si>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</si>
  <si>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</si>
  <si>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</si>
  <si>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</si>
  <si>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</si>
  <si>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</si>
  <si>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</si>
  <si>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</si>
  <si>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</si>
  <si>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</si>
  <si>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</si>
  <si>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</si>
  <si>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</si>
  <si>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</si>
  <si>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</si>
  <si>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</si>
  <si>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</si>
  <si>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</si>
  <si>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</si>
  <si>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</si>
  <si>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</si>
  <si>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</si>
  <si>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</si>
  <si>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</si>
  <si>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</si>
  <si>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</si>
  <si>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</si>
  <si>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</si>
  <si>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</si>
  <si>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</si>
  <si>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</si>
  <si>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</si>
  <si>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</si>
  <si>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</si>
  <si>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</si>
  <si>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</si>
  <si>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</si>
  <si>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</si>
  <si>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</si>
  <si>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</si>
  <si>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</si>
  <si>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</si>
  <si>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</si>
  <si>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</si>
  <si>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</si>
  <si>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</si>
  <si>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</si>
  <si>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</si>
  <si>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</si>
  <si>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</si>
  <si>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</si>
  <si>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</si>
  <si>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</si>
  <si>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</si>
  <si>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</si>
  <si>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</si>
  <si>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</si>
  <si>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</si>
  <si>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</si>
  <si>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</si>
  <si>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</si>
  <si>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</si>
  <si>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</si>
  <si>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</si>
  <si>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</si>
  <si>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</si>
  <si>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</si>
  <si>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</si>
  <si>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</si>
  <si>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</si>
  <si>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</si>
  <si>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</si>
  <si>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</si>
  <si>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</si>
  <si>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</si>
  <si>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</si>
  <si>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</si>
  <si>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</si>
  <si>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</si>
  <si>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</si>
  <si>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</si>
  <si>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</si>
  <si>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</si>
  <si>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</si>
  <si>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</si>
  <si>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</si>
  <si>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</si>
  <si>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</si>
  <si>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</si>
  <si>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</si>
  <si>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</si>
  <si>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</si>
  <si>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</si>
  <si>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</si>
  <si>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</si>
  <si>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</si>
  <si>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</si>
  <si>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</si>
  <si>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</si>
  <si>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</si>
  <si>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</si>
  <si>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</si>
  <si>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</si>
  <si>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</si>
  <si>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</si>
  <si>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</si>
  <si>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</si>
  <si>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</si>
  <si>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</si>
  <si>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</si>
  <si>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</si>
  <si>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</si>
  <si>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</si>
  <si>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</si>
  <si>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</si>
  <si>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</si>
  <si>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</si>
  <si>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</si>
  <si>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</si>
  <si>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</si>
  <si>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</si>
  <si>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</si>
  <si>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</si>
  <si>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</si>
  <si>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</si>
  <si>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</si>
  <si>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</si>
  <si>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</si>
  <si>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</si>
  <si>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</si>
  <si>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</si>
  <si>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</si>
  <si>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</si>
  <si>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</si>
  <si>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</si>
  <si>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</si>
  <si>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</si>
  <si>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</si>
  <si>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</si>
  <si>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</si>
  <si>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</si>
  <si>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</si>
  <si>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</si>
  <si>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</si>
  <si>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</si>
  <si>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</si>
  <si>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</si>
  <si>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</si>
  <si>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</si>
  <si>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</si>
  <si>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</si>
  <si>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</si>
  <si>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</si>
  <si>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</si>
  <si>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</si>
  <si>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</si>
  <si>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</si>
  <si>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</si>
  <si>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</si>
  <si>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</si>
  <si>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</si>
  <si>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</si>
  <si>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</si>
  <si>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</si>
  <si>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</si>
  <si>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</si>
  <si>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</si>
  <si>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</si>
  <si>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</si>
  <si>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</si>
  <si>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</si>
  <si>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</si>
  <si>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</si>
  <si>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</si>
  <si>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</si>
  <si>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</si>
  <si>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</si>
  <si>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</si>
  <si>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</si>
  <si>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</si>
  <si>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</si>
  <si>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</si>
  <si>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</si>
  <si>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</si>
  <si>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</si>
  <si>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</si>
  <si>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</si>
  <si>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</si>
  <si>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</si>
  <si>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</si>
  <si>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</si>
  <si>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</si>
  <si>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</si>
  <si>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</si>
  <si>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</si>
  <si>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</si>
  <si>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</si>
  <si>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</si>
  <si>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</si>
  <si>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</si>
  <si>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</si>
  <si>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</si>
  <si>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</si>
  <si>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</si>
  <si>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</si>
  <si>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</si>
  <si>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</si>
  <si>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</si>
  <si>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</si>
  <si>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</si>
  <si>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</si>
  <si>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</si>
  <si>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</si>
  <si>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</si>
  <si>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</si>
  <si>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</si>
  <si>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</si>
  <si>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</si>
  <si>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</si>
  <si>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</si>
  <si>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</si>
  <si>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</si>
  <si>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</si>
  <si>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</si>
  <si>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</si>
  <si>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</si>
  <si>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</si>
  <si>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</si>
  <si>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</si>
  <si>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</si>
  <si>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</si>
  <si>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</si>
  <si>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</si>
  <si>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</si>
  <si>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</si>
  <si>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</si>
  <si>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</si>
  <si>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</si>
  <si>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</si>
  <si>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</si>
  <si>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</si>
  <si>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</si>
  <si>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</si>
  <si>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</si>
  <si>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</si>
  <si>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</si>
  <si>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</si>
  <si>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</si>
  <si>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</si>
  <si>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</si>
  <si>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</si>
  <si>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</si>
  <si>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</si>
  <si>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</si>
  <si>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</si>
  <si>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</si>
  <si>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</si>
  <si>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</si>
  <si>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</si>
  <si>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</si>
  <si>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</si>
  <si>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</si>
  <si>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</si>
  <si>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</si>
  <si>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</si>
  <si>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</si>
  <si>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</si>
  <si>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</si>
  <si>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</si>
  <si>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</si>
  <si>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</si>
  <si>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</si>
  <si>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</si>
  <si>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</si>
  <si>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</si>
  <si>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</si>
  <si>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</si>
  <si>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</si>
  <si>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</si>
  <si>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</si>
  <si>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</si>
  <si>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</si>
  <si>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</si>
  <si>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</si>
  <si>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</si>
  <si>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</si>
  <si>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</si>
  <si>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</si>
  <si>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</si>
  <si>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</si>
  <si>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</si>
  <si>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</si>
  <si>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</si>
  <si>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</si>
  <si>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</si>
  <si>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</si>
  <si>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</si>
  <si>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</si>
  <si>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</si>
  <si>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</si>
  <si>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</si>
  <si>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</si>
  <si>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</si>
  <si>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</si>
  <si>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</si>
  <si>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</si>
  <si>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</si>
  <si>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</si>
  <si>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</si>
  <si>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</si>
  <si>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</si>
  <si>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</si>
  <si>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</si>
  <si>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</si>
  <si>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</si>
  <si>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</si>
  <si>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</si>
  <si>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</si>
  <si>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</si>
  <si>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</si>
  <si>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</si>
  <si>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</si>
  <si>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</si>
  <si>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</si>
  <si>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</si>
  <si>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</si>
  <si>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</si>
  <si>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</si>
  <si>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</si>
  <si>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</si>
  <si>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</si>
  <si>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</si>
  <si>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</si>
  <si>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</si>
  <si>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</si>
  <si>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</si>
  <si>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</si>
  <si>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</si>
  <si>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</si>
  <si>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</si>
  <si>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</si>
  <si>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</si>
  <si>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</si>
  <si>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</si>
  <si>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</si>
  <si>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</si>
  <si>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</si>
  <si>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</si>
  <si>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</si>
  <si>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</si>
  <si>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</si>
  <si>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</si>
  <si>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</si>
  <si>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</si>
  <si>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</si>
  <si>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</si>
  <si>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</si>
  <si>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</si>
  <si>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</si>
  <si>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</si>
  <si>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</si>
  <si>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</si>
  <si>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</si>
  <si>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</si>
  <si>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</si>
  <si>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</si>
  <si>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</si>
  <si>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</si>
  <si>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</si>
  <si>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</si>
  <si>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</si>
  <si>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</si>
  <si>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</si>
  <si>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</si>
  <si>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</si>
  <si>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</si>
  <si>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</si>
  <si>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</si>
  <si>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</si>
  <si>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</si>
  <si>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</si>
  <si>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</si>
  <si>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</si>
  <si>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</si>
  <si>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</si>
  <si>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</si>
  <si>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</si>
  <si>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</si>
  <si>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</si>
  <si>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</si>
  <si>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</si>
  <si>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</si>
  <si>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</si>
  <si>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</si>
  <si>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</si>
  <si>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</si>
  <si>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</si>
  <si>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</si>
  <si>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</si>
  <si>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</si>
  <si>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</si>
  <si>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</si>
  <si>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</si>
  <si>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</si>
  <si>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</si>
  <si>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</si>
  <si>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</si>
  <si>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</si>
  <si>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</si>
  <si>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</si>
  <si>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</si>
  <si>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</si>
  <si>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</si>
  <si>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</si>
  <si>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</si>
  <si>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</si>
  <si>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</si>
  <si>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</si>
  <si>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</si>
  <si>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</si>
  <si>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</si>
  <si>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</si>
  <si>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</si>
  <si>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</si>
  <si>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</si>
  <si>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</si>
  <si>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</si>
  <si>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</si>
  <si>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</si>
  <si>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</si>
  <si>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</si>
  <si>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</si>
  <si>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</si>
  <si>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</si>
  <si>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</si>
  <si>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</si>
  <si>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</si>
  <si>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</si>
  <si>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</si>
  <si>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</si>
  <si>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</si>
  <si>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</si>
  <si>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</si>
  <si>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</si>
  <si>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</si>
  <si>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</si>
  <si>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</si>
  <si>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</si>
  <si>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</si>
  <si>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</si>
  <si>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</si>
  <si>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</si>
  <si>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</si>
  <si>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</si>
  <si>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</si>
  <si>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</si>
  <si>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</si>
  <si>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</si>
  <si>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</si>
  <si>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</si>
  <si>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</si>
  <si>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</si>
  <si>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</si>
  <si>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</si>
  <si>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</si>
  <si>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</si>
  <si>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</si>
  <si>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</si>
  <si>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</si>
  <si>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</si>
  <si>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</si>
  <si>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</si>
  <si>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</si>
  <si>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</si>
  <si>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</si>
  <si>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</si>
  <si>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</si>
  <si>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</si>
  <si>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</si>
  <si>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</si>
  <si>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</si>
  <si>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</si>
  <si>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</si>
  <si>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</si>
  <si>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</si>
  <si>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</si>
  <si>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</si>
  <si>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</si>
  <si>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</si>
  <si>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</si>
  <si>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</si>
  <si>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</si>
  <si>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</si>
  <si>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</si>
  <si>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</si>
  <si>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</si>
  <si>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</si>
  <si>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</si>
  <si>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</si>
  <si>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</si>
  <si>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</si>
  <si>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</si>
  <si>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</si>
  <si>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</si>
  <si>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</si>
  <si>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</si>
  <si>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</si>
  <si>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</si>
  <si>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</si>
  <si>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</si>
  <si>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</si>
  <si>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</si>
  <si>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</si>
  <si>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</si>
  <si>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</si>
  <si>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</si>
  <si>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</si>
  <si>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</si>
  <si>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</si>
  <si>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</si>
  <si>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</si>
  <si>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</si>
  <si>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</si>
  <si>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</si>
  <si>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</si>
  <si>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</si>
  <si>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</si>
  <si>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</si>
  <si>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</si>
  <si>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</si>
  <si>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</si>
  <si>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</si>
  <si>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</si>
  <si>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</si>
  <si>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</si>
  <si>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</si>
  <si>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</si>
  <si>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</si>
  <si>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</si>
  <si>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</si>
  <si>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</si>
  <si>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</si>
  <si>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</si>
  <si>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</si>
  <si>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</si>
  <si>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</si>
  <si>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</si>
  <si>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</si>
  <si>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</si>
  <si>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</si>
  <si>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</si>
  <si>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</si>
  <si>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</si>
  <si>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</si>
  <si>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</si>
  <si>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</si>
  <si>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</si>
  <si>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</si>
  <si>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</si>
  <si>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</si>
  <si>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</si>
  <si>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</si>
  <si>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</si>
  <si>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</si>
  <si>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</si>
  <si>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</si>
  <si>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</si>
  <si>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</si>
  <si>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</si>
  <si>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</si>
  <si>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</si>
  <si>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</si>
  <si>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</si>
  <si>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</si>
  <si>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</si>
  <si>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</si>
  <si>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</si>
  <si>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</si>
  <si>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</si>
  <si>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</si>
  <si>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</si>
  <si>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</si>
  <si>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</si>
  <si>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</si>
  <si>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</si>
  <si>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</si>
  <si>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</si>
  <si>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</si>
  <si>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</si>
  <si>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</si>
  <si>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</si>
  <si>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</si>
  <si>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</si>
  <si>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</si>
  <si>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</si>
  <si>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</si>
  <si>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</si>
  <si>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</si>
  <si>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</si>
  <si>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</si>
  <si>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</si>
  <si>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</si>
  <si>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</si>
  <si>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</si>
  <si>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</si>
  <si>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</si>
  <si>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</si>
  <si>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</si>
  <si>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</si>
  <si>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</si>
  <si>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</si>
  <si>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</si>
  <si>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</si>
  <si>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</si>
  <si>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</si>
  <si>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</si>
  <si>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</si>
  <si>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</si>
  <si>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</si>
  <si>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</si>
  <si>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</si>
  <si>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</si>
  <si>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</si>
  <si>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</si>
  <si>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</si>
  <si>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</si>
  <si>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</si>
  <si>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</si>
  <si>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</si>
  <si>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</si>
  <si>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</si>
  <si>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</si>
  <si>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</si>
  <si>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</si>
  <si>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</si>
  <si>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</si>
  <si>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</si>
  <si>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</si>
  <si>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</si>
  <si>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</si>
  <si>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</si>
  <si>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</si>
  <si>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</si>
  <si>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</si>
  <si>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</si>
  <si>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</si>
  <si>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</si>
  <si>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</si>
  <si>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</si>
  <si>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</si>
  <si>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</si>
  <si>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</si>
  <si>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</si>
  <si>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</si>
  <si>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</si>
  <si>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</si>
  <si>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</si>
  <si>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</si>
  <si>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</si>
  <si>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</si>
  <si>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</si>
  <si>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</si>
  <si>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</si>
  <si>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</si>
  <si>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</si>
  <si>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</si>
  <si>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</si>
  <si>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</si>
  <si>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</si>
  <si>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</si>
  <si>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</si>
  <si>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</si>
  <si>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</si>
  <si>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</si>
  <si>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</si>
  <si>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</si>
  <si>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</si>
  <si>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</si>
  <si>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</si>
  <si>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</si>
  <si>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</si>
  <si>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</si>
  <si>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</si>
  <si>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</si>
  <si>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</si>
  <si>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</si>
  <si>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</si>
  <si>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</si>
  <si>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</si>
  <si>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</si>
  <si>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</si>
  <si>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</si>
  <si>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</si>
  <si>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</si>
  <si>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</si>
  <si>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</si>
  <si>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</si>
  <si>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</si>
  <si>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</si>
  <si>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</si>
  <si>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</si>
  <si>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</si>
  <si>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</si>
  <si>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</si>
  <si>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</si>
  <si>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</si>
  <si>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</si>
  <si>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</si>
  <si>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</si>
  <si>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</si>
  <si>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</si>
  <si>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</si>
  <si>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</si>
  <si>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</si>
  <si>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</si>
  <si>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</si>
  <si>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</si>
  <si>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</si>
  <si>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</si>
  <si>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</si>
  <si>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</si>
  <si>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</si>
  <si>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</si>
  <si>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</si>
  <si>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</si>
  <si>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</si>
  <si>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</si>
  <si>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</si>
  <si>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</si>
  <si>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</si>
  <si>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</si>
  <si>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</si>
  <si>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</si>
  <si>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</si>
  <si>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</si>
  <si>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</si>
  <si>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</si>
  <si>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</si>
  <si>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</si>
  <si>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</si>
  <si>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</si>
  <si>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</si>
  <si>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</si>
  <si>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</si>
  <si>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</si>
  <si>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</si>
  <si>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</si>
  <si>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</si>
  <si>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</si>
  <si>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</si>
  <si>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</si>
  <si>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</si>
  <si>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</si>
  <si>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</si>
  <si>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</si>
  <si>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</si>
  <si>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</si>
  <si>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</si>
  <si>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</si>
  <si>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</si>
  <si>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</si>
  <si>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</si>
  <si>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</si>
  <si>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</si>
  <si>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</si>
  <si>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</si>
  <si>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</si>
  <si>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</si>
  <si>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</si>
  <si>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</si>
  <si>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</si>
  <si>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</si>
  <si>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</si>
  <si>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</si>
  <si>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</si>
  <si>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</si>
  <si>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</si>
  <si>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</si>
  <si>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</si>
  <si>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</si>
  <si>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</si>
  <si>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</si>
  <si>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</si>
  <si>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</si>
  <si>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</si>
  <si>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</si>
  <si>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</si>
  <si>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</si>
  <si>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</si>
  <si>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</si>
  <si>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</si>
  <si>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</si>
  <si>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</si>
  <si>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</si>
  <si>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</si>
  <si>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</si>
  <si>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</si>
  <si>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</si>
  <si>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</si>
  <si>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</si>
  <si>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</si>
  <si>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</si>
  <si>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</si>
  <si>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</si>
  <si>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</si>
  <si>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</si>
  <si>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</si>
  <si>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</si>
  <si>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</si>
  <si>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</si>
  <si>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</si>
  <si>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</si>
  <si>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</si>
  <si>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</si>
  <si>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</si>
  <si>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</si>
  <si>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</si>
  <si>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</si>
  <si>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</si>
  <si>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</si>
  <si>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</si>
  <si>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</si>
  <si>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</si>
  <si>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</si>
  <si>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</si>
  <si>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</si>
  <si>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</si>
  <si>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</si>
  <si>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</si>
  <si>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</si>
  <si>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</si>
  <si>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</si>
  <si>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</si>
  <si>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</si>
  <si>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</si>
  <si>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</si>
  <si>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</si>
  <si>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</si>
  <si>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</si>
  <si>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</si>
  <si>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</si>
  <si>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</si>
  <si>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</si>
  <si>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</si>
  <si>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</si>
  <si>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</si>
  <si>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</si>
  <si>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</si>
  <si>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</si>
  <si>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</si>
  <si>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</si>
  <si>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</si>
  <si>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</si>
  <si>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</si>
  <si>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</si>
  <si>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</si>
  <si>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</si>
  <si>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</si>
  <si>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</si>
  <si>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</si>
  <si>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</si>
  <si>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</si>
  <si>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</si>
  <si>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</si>
  <si>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</si>
  <si>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</si>
  <si>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</si>
  <si>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</si>
  <si>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</si>
  <si>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</si>
  <si>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</si>
  <si>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</si>
  <si>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</si>
  <si>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</si>
  <si>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</si>
  <si>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</si>
  <si>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</si>
  <si>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</si>
  <si>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</si>
  <si>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</si>
  <si>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</si>
  <si>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</si>
  <si>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</si>
  <si>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</si>
  <si>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</si>
  <si>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</si>
  <si>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</si>
  <si>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</si>
  <si>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</si>
  <si>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</si>
  <si>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</si>
  <si>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</si>
  <si>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</si>
  <si>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</si>
  <si>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</si>
  <si>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</si>
  <si>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</si>
  <si>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</si>
  <si>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</si>
  <si>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</si>
  <si>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</si>
  <si>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</si>
  <si>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</si>
  <si>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</si>
  <si>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</si>
  <si>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</si>
  <si>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</si>
  <si>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</si>
  <si>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</si>
  <si>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</si>
  <si>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</si>
  <si>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</si>
  <si>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</si>
  <si>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</si>
  <si>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</si>
  <si>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</si>
  <si>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</si>
  <si>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</si>
  <si>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</si>
  <si>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</si>
  <si>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</si>
  <si>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</si>
  <si>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</si>
  <si>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</si>
  <si>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</si>
  <si>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</si>
  <si>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</si>
  <si>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</si>
  <si>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</si>
  <si>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</si>
  <si>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</si>
  <si>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</si>
  <si>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</si>
  <si>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</si>
  <si>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</si>
  <si>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</si>
  <si>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</si>
  <si>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</si>
  <si>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</si>
  <si>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</si>
  <si>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</si>
  <si>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</si>
  <si>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</si>
  <si>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</si>
  <si>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</si>
  <si>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</si>
  <si>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</si>
  <si>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</si>
  <si>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</si>
  <si>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</si>
  <si>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</si>
  <si>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</si>
  <si>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</si>
  <si>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</si>
  <si>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</si>
  <si>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</si>
  <si>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</si>
  <si>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</si>
  <si>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</si>
  <si>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</si>
  <si>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</si>
  <si>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</si>
  <si>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</si>
  <si>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</si>
  <si>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</si>
  <si>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</si>
  <si>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</si>
  <si>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</si>
  <si>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</si>
  <si>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</si>
  <si>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</si>
  <si>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</si>
  <si>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</si>
  <si>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</si>
  <si>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</si>
  <si>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</si>
  <si>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</si>
  <si>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</si>
  <si>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</si>
  <si>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</si>
  <si>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</si>
  <si>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</si>
  <si>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</si>
  <si>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</si>
  <si>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</si>
  <si>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</si>
  <si>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</si>
  <si>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</si>
  <si>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</si>
  <si>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</si>
  <si>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</si>
  <si>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</si>
  <si>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</si>
  <si>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</si>
  <si>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</si>
  <si>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</si>
  <si>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</si>
  <si>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</si>
  <si>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</si>
  <si>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</si>
  <si>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</si>
  <si>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</si>
  <si>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</si>
  <si>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</si>
  <si>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</si>
  <si>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</si>
  <si>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</si>
  <si>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</si>
  <si>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</si>
  <si>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</si>
  <si>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</si>
  <si>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</si>
  <si>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</si>
  <si>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</si>
  <si>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</si>
  <si>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</si>
  <si>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</si>
  <si>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</si>
  <si>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</si>
  <si>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</si>
  <si>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</si>
  <si>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</si>
  <si>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</si>
  <si>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</si>
  <si>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</si>
  <si>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</si>
  <si>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</si>
  <si>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</si>
  <si>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</si>
  <si>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</si>
  <si>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</si>
  <si>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</si>
  <si>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</si>
  <si>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</si>
  <si>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</si>
  <si>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</si>
  <si>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</si>
  <si>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</si>
  <si>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</si>
  <si>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</si>
  <si>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</si>
  <si>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</si>
  <si>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</si>
  <si>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</si>
  <si>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</si>
  <si>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</si>
  <si>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</si>
  <si>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</si>
  <si>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</si>
  <si>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</si>
  <si>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</si>
  <si>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</si>
  <si>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</si>
  <si>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</si>
  <si>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</si>
  <si>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</si>
  <si>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</si>
  <si>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</si>
  <si>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</si>
  <si>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</si>
  <si>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</si>
  <si>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</si>
  <si>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</si>
  <si>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</si>
  <si>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</si>
  <si>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</si>
  <si>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</si>
  <si>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</si>
  <si>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</si>
  <si>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</si>
  <si>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</si>
  <si>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</si>
  <si>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</si>
  <si>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</si>
  <si>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</si>
  <si>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</si>
  <si>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</si>
  <si>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</si>
  <si>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</si>
  <si>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</si>
  <si>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</si>
  <si>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</si>
  <si>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</si>
  <si>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</si>
  <si>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</si>
  <si>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</si>
  <si>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</si>
  <si>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</si>
  <si>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</si>
  <si>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</si>
  <si>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</si>
  <si>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</si>
  <si>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</si>
  <si>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</si>
  <si>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</si>
  <si>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</si>
  <si>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</si>
  <si>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</si>
  <si>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</si>
  <si>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</si>
  <si>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</si>
  <si>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</si>
  <si>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</si>
  <si>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</si>
  <si>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</si>
  <si>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</si>
  <si>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</si>
  <si>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</si>
  <si>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</si>
  <si>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</si>
  <si>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</si>
  <si>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</si>
  <si>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</si>
  <si>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</si>
  <si>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</si>
  <si>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</si>
  <si>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</si>
  <si>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</si>
  <si>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</si>
  <si>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</si>
  <si>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</si>
  <si>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</si>
  <si>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</si>
  <si>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</si>
  <si>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</si>
  <si>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</si>
  <si>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</si>
  <si>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</si>
  <si>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</si>
  <si>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</si>
  <si>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</si>
  <si>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</si>
  <si>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</si>
  <si>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</si>
  <si>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</si>
  <si>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</si>
  <si>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</si>
  <si>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</si>
  <si>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</si>
  <si>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</si>
  <si>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</si>
  <si>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</si>
  <si>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</si>
  <si>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</si>
  <si>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</si>
  <si>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</si>
  <si>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</si>
  <si>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</si>
  <si>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</si>
  <si>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</si>
  <si>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</si>
  <si>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</si>
  <si>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</si>
  <si>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</si>
  <si>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</si>
  <si>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</si>
  <si>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</si>
  <si>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</si>
  <si>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</si>
  <si>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</si>
  <si>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</si>
  <si>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</si>
  <si>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</si>
  <si>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</si>
  <si>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</si>
  <si>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</si>
  <si>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</si>
  <si>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</si>
  <si>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</si>
  <si>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</si>
  <si>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</si>
  <si>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</si>
  <si>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</si>
  <si>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</si>
  <si>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</si>
  <si>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</si>
  <si>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</si>
  <si>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</si>
  <si>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</si>
  <si>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</si>
  <si>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</si>
  <si>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</si>
  <si>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</si>
  <si>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</si>
  <si>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</si>
  <si>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</si>
  <si>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</si>
  <si>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</si>
  <si>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</si>
  <si>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</si>
  <si>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</si>
  <si>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</si>
  <si>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</si>
  <si>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</si>
  <si>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</si>
  <si>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</si>
  <si>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</si>
  <si>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</si>
  <si>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</si>
  <si>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</si>
  <si>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</si>
  <si>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</si>
  <si>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</si>
  <si>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</si>
  <si>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</si>
  <si>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</si>
  <si>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</si>
  <si>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</si>
  <si>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</si>
  <si>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</si>
  <si>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</si>
  <si>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</si>
  <si>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</si>
  <si>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</si>
  <si>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</si>
  <si>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</si>
  <si>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</si>
  <si>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</si>
  <si>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</si>
  <si>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</si>
  <si>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</si>
  <si>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</si>
  <si>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</si>
  <si>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</si>
  <si>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</si>
  <si>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</si>
  <si>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</si>
  <si>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</si>
  <si>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</si>
  <si>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</si>
  <si>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</si>
  <si>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</si>
  <si>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</si>
  <si>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</si>
  <si>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</si>
  <si>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</si>
  <si>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</si>
  <si>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</si>
  <si>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</si>
  <si>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</si>
  <si>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</si>
  <si>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</si>
  <si>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</si>
  <si>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</si>
  <si>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</si>
  <si>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</si>
  <si>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</si>
  <si>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</si>
  <si>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</si>
  <si>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</si>
  <si>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</si>
  <si>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</si>
  <si>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</si>
  <si>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</si>
  <si>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</si>
  <si>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</si>
  <si>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</si>
  <si>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</si>
  <si>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</si>
  <si>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</si>
  <si>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</si>
  <si>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</si>
  <si>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</si>
  <si>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</si>
  <si>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</si>
  <si>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</si>
  <si>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</si>
  <si>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</si>
  <si>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</si>
  <si>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</si>
  <si>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</si>
  <si>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</si>
  <si>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</si>
  <si>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</si>
  <si>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</si>
  <si>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</si>
  <si>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</si>
  <si>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</si>
  <si>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</si>
  <si>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</si>
  <si>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</si>
  <si>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</si>
  <si>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</si>
  <si>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</si>
  <si>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</si>
  <si>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</si>
  <si>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</si>
  <si>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</si>
  <si>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</si>
  <si>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</si>
  <si>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</si>
  <si>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</si>
  <si>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</si>
  <si>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</si>
  <si>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</si>
  <si>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</si>
  <si>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</si>
  <si>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</si>
  <si>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</si>
  <si>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</si>
  <si>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</si>
  <si>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</si>
  <si>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</si>
  <si>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</si>
  <si>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</si>
  <si>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</si>
  <si>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</si>
  <si>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</si>
  <si>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</si>
  <si>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</si>
  <si>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</si>
  <si>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</si>
  <si>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</si>
  <si>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</si>
  <si>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</si>
  <si>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</si>
  <si>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</si>
  <si>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</si>
  <si>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</si>
  <si>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</si>
  <si>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</si>
  <si>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</si>
  <si>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</si>
  <si>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</si>
  <si>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</si>
  <si>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</si>
  <si>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</si>
  <si>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</si>
  <si>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</si>
  <si>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</si>
  <si>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</si>
  <si>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</si>
  <si>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</si>
  <si>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</si>
  <si>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</si>
  <si>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</si>
  <si>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</si>
  <si>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</si>
  <si>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</si>
  <si>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</si>
  <si>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</si>
  <si>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</si>
  <si>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</si>
  <si>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</si>
  <si>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</si>
  <si>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</si>
  <si>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</si>
  <si>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</si>
  <si>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</si>
  <si>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</si>
  <si>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</si>
  <si>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</si>
  <si>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</si>
  <si>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</si>
  <si>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</si>
  <si>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</si>
  <si>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</si>
  <si>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</si>
  <si>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</si>
  <si>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</si>
  <si>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</si>
  <si>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</si>
  <si>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</si>
  <si>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</si>
  <si>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</si>
  <si>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</si>
  <si>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</si>
  <si>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</si>
  <si>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</si>
  <si>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</si>
  <si>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</si>
  <si>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</si>
  <si>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</si>
  <si>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</si>
  <si>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</si>
  <si>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</si>
  <si>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</si>
  <si>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</si>
  <si>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</si>
  <si>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</si>
  <si>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</si>
  <si>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</si>
  <si>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</si>
  <si>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</si>
  <si>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</si>
  <si>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</si>
  <si>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</si>
  <si>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</si>
  <si>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</si>
  <si>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</si>
  <si>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</si>
  <si>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</si>
  <si>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</si>
  <si>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</si>
  <si>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</si>
  <si>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</si>
  <si>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</si>
  <si>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</si>
  <si>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</si>
  <si>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</si>
  <si>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</si>
  <si>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</si>
  <si>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</si>
  <si>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</si>
  <si>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</si>
  <si>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</si>
  <si>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</si>
  <si>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</si>
  <si>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</si>
  <si>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</si>
  <si>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</si>
  <si>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</si>
  <si>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</si>
  <si>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</si>
  <si>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</si>
  <si>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</si>
  <si>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</si>
  <si>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</si>
  <si>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</si>
  <si>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</si>
  <si>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</si>
  <si>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</si>
  <si>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</si>
  <si>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</si>
  <si>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</si>
  <si>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</si>
  <si>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</si>
  <si>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</si>
  <si>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</si>
  <si>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</si>
  <si>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</si>
  <si>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</si>
  <si>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</si>
  <si>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</si>
  <si>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</si>
  <si>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</si>
  <si>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</si>
  <si>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</si>
  <si>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</si>
  <si>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</si>
  <si>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</si>
  <si>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</si>
  <si>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</si>
  <si>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</si>
  <si>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</si>
  <si>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</si>
  <si>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</si>
  <si>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</si>
  <si>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</si>
  <si>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</si>
  <si>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</si>
  <si>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</si>
  <si>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</si>
  <si>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</si>
  <si>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</si>
  <si>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</si>
  <si>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</si>
  <si>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</si>
  <si>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</si>
  <si>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</si>
  <si>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</si>
  <si>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</si>
  <si>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</si>
  <si>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</si>
  <si>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</si>
  <si>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</si>
  <si>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</si>
  <si>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</si>
  <si>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</si>
  <si>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</si>
  <si>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</si>
  <si>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</si>
  <si>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</si>
  <si>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</si>
  <si>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</si>
  <si>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</si>
  <si>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</si>
  <si>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</si>
  <si>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</si>
  <si>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</si>
  <si>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</si>
  <si>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</si>
  <si>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</si>
  <si>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</si>
  <si>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</si>
  <si>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</si>
  <si>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</si>
  <si>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</si>
  <si>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</si>
  <si>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</si>
  <si>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</si>
  <si>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</si>
  <si>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</si>
  <si>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</si>
  <si>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</si>
  <si>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</si>
  <si>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</si>
  <si>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</si>
  <si>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</si>
  <si>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</si>
  <si>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</si>
  <si>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</si>
  <si>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</si>
  <si>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</si>
  <si>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</si>
  <si>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</si>
  <si>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</si>
  <si>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</si>
  <si>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</si>
  <si>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</si>
  <si>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</si>
  <si>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</si>
  <si>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</si>
  <si>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</si>
  <si>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</si>
  <si>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</si>
  <si>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</si>
  <si>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</si>
  <si>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</si>
  <si>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</si>
  <si>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</si>
  <si>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</si>
  <si>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</si>
  <si>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</si>
  <si>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</si>
  <si>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</si>
  <si>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</si>
  <si>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</si>
  <si>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</si>
  <si>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</si>
  <si>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</si>
  <si>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</si>
  <si>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</si>
  <si>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</si>
  <si>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</si>
  <si>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</si>
  <si>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</si>
  <si>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</si>
  <si>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</si>
  <si>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</si>
  <si>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</si>
  <si>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</si>
  <si>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</si>
  <si>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</si>
  <si>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</si>
  <si>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</si>
  <si>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</si>
  <si>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</si>
  <si>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</si>
  <si>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</si>
  <si>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</si>
  <si>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</si>
  <si>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</si>
  <si>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</si>
  <si>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</si>
  <si>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</si>
  <si>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</si>
  <si>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</si>
  <si>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</si>
  <si>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</si>
  <si>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</si>
  <si>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</si>
  <si>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</si>
  <si>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</si>
  <si>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</si>
  <si>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</si>
  <si>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</si>
  <si>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</si>
  <si>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</si>
  <si>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</si>
  <si>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</si>
  <si>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</si>
  <si>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</si>
  <si>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</si>
  <si>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</si>
  <si>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</si>
  <si>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</si>
  <si>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</si>
  <si>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</si>
  <si>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</si>
  <si>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</si>
  <si>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</si>
  <si>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</si>
  <si>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</si>
  <si>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</si>
  <si>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</si>
  <si>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</si>
  <si>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</si>
  <si>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</si>
  <si>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</si>
  <si>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</si>
  <si>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</si>
  <si>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</si>
  <si>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</si>
  <si>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</si>
  <si>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</si>
  <si>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</si>
  <si>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</si>
  <si>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</si>
  <si>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</si>
  <si>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</si>
  <si>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</si>
  <si>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</si>
  <si>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</si>
  <si>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</si>
  <si>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</si>
  <si>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</si>
  <si>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</si>
  <si>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</si>
  <si>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</si>
  <si>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</si>
  <si>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</si>
  <si>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</si>
  <si>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</si>
  <si>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</si>
  <si>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</si>
  <si>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</si>
  <si>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</si>
  <si>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</si>
  <si>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</si>
  <si>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</si>
  <si>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</si>
  <si>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</si>
  <si>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</si>
  <si>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</si>
  <si>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</si>
  <si>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</si>
  <si>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</si>
  <si>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</si>
  <si>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</si>
  <si>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</si>
  <si>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</si>
  <si>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</si>
  <si>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</si>
  <si>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</si>
  <si>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</si>
  <si>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</si>
  <si>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</si>
  <si>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</si>
  <si>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</si>
  <si>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</si>
  <si>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</si>
  <si>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</si>
  <si>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</si>
  <si>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</si>
  <si>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</si>
  <si>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</si>
  <si>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</si>
  <si>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</si>
  <si>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</si>
  <si>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</si>
  <si>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</si>
  <si>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</si>
  <si>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</si>
  <si>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</si>
  <si>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</si>
  <si>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</si>
  <si>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</si>
  <si>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</si>
  <si>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</si>
  <si>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</si>
  <si>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</si>
  <si>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</si>
  <si>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</si>
  <si>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</si>
  <si>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</si>
  <si>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</si>
  <si>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</si>
  <si>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</si>
  <si>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</si>
  <si>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</si>
  <si>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</si>
  <si>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</si>
  <si>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</si>
  <si>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</si>
  <si>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</si>
  <si>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</si>
  <si>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</si>
  <si>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</si>
  <si>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</si>
  <si>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</si>
  <si>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</si>
  <si>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</si>
  <si>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</si>
  <si>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</si>
  <si>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</si>
  <si>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</si>
  <si>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</si>
  <si>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</si>
  <si>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</si>
  <si>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</si>
  <si>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</si>
  <si>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</si>
  <si>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</si>
  <si>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</si>
  <si>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</si>
  <si>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</si>
  <si>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</si>
  <si>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</si>
  <si>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</si>
  <si>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</si>
  <si>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</si>
  <si>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</si>
  <si>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</si>
  <si>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</si>
  <si>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</si>
  <si>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</si>
  <si>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</si>
  <si>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</si>
  <si>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</si>
  <si>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</si>
  <si>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</si>
  <si>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</si>
  <si>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</si>
  <si>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</si>
  <si>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</si>
  <si>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</si>
  <si>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</si>
  <si>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</si>
  <si>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</si>
  <si>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</si>
  <si>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</si>
  <si>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</si>
  <si>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</si>
  <si>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</si>
  <si>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</si>
  <si>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</si>
  <si>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</si>
  <si>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</si>
  <si>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</si>
  <si>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</si>
  <si>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</si>
  <si>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</si>
  <si>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</si>
  <si>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</si>
  <si>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</si>
  <si>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</si>
  <si>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</si>
  <si>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</si>
  <si>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</si>
  <si>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</si>
  <si>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</si>
  <si>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</si>
  <si>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</si>
  <si>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</si>
  <si>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</si>
  <si>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</si>
  <si>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</si>
  <si>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</si>
  <si>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</si>
  <si>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</si>
  <si>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</si>
  <si>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</si>
  <si>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</si>
  <si>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</si>
  <si>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</si>
  <si>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</si>
  <si>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</si>
  <si>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</si>
  <si>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</si>
  <si>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</si>
  <si>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</si>
  <si>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</si>
  <si>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</si>
  <si>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</si>
  <si>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</si>
  <si>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</si>
  <si>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</si>
  <si>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</si>
  <si>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</si>
  <si>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</si>
  <si>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</si>
  <si>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</si>
  <si>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</si>
  <si>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</si>
  <si>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</si>
  <si>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</si>
  <si>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</si>
  <si>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</si>
  <si>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</si>
  <si>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</si>
  <si>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</si>
  <si>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</si>
  <si>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</si>
  <si>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</si>
  <si>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</si>
  <si>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</si>
  <si>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</si>
  <si>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</si>
  <si>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</si>
  <si>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</si>
  <si>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</si>
  <si>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</si>
  <si>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</si>
  <si>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</si>
  <si>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</si>
  <si>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</si>
  <si>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</si>
  <si>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</si>
  <si>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</si>
  <si>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</si>
  <si>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</si>
  <si>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</si>
  <si>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</si>
  <si>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</si>
  <si>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</si>
  <si>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</si>
  <si>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</si>
  <si>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</si>
  <si>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</si>
  <si>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</si>
  <si>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</si>
  <si>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</si>
  <si>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</si>
  <si>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</si>
  <si>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</si>
  <si>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</si>
  <si>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</si>
  <si>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</si>
  <si>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</si>
  <si>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</si>
  <si>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</si>
  <si>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</si>
  <si>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</si>
  <si>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</si>
  <si>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</si>
  <si>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</si>
  <si>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</si>
  <si>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</si>
  <si>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</si>
  <si>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</si>
  <si>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</si>
  <si>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</si>
  <si>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</si>
  <si>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</si>
  <si>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</si>
  <si>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</si>
  <si>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</si>
  <si>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</si>
  <si>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</si>
  <si>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</si>
  <si>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</si>
  <si>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</si>
  <si>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</si>
  <si>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</si>
  <si>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</si>
  <si>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</si>
  <si>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</si>
  <si>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</si>
  <si>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</si>
  <si>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</si>
  <si>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</si>
  <si>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</si>
  <si>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</si>
  <si>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</si>
  <si>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</si>
  <si>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</si>
  <si>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</si>
  <si>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</si>
  <si>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</si>
  <si>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</si>
  <si>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</si>
  <si>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</si>
  <si>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</si>
  <si>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</si>
  <si>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</si>
  <si>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</si>
  <si>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</si>
  <si>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</si>
  <si>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</si>
  <si>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</si>
  <si>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</si>
  <si>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</si>
  <si>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</si>
  <si>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</si>
  <si>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</si>
  <si>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</si>
  <si>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</si>
  <si>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</si>
  <si>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</si>
  <si>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</si>
  <si>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</si>
  <si>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</si>
  <si>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</si>
  <si>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</si>
  <si>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</si>
  <si>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</si>
  <si>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</si>
  <si>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</si>
  <si>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</si>
  <si>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</si>
  <si>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</si>
  <si>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</si>
  <si>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</si>
  <si>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</si>
  <si>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</si>
  <si>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</si>
  <si>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</si>
  <si>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</si>
  <si>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</si>
  <si>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</si>
  <si>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</si>
  <si>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</si>
  <si>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</si>
  <si>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</si>
  <si>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</si>
  <si>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</si>
  <si>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</si>
  <si>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</si>
  <si>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</si>
  <si>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</si>
  <si>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</si>
  <si>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</si>
  <si>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</si>
  <si>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</si>
  <si>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</si>
  <si>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</si>
  <si>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</si>
  <si>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</si>
  <si>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</si>
  <si>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</si>
  <si>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</si>
  <si>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</si>
  <si>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</si>
  <si>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</si>
  <si>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</si>
  <si>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</si>
  <si>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</si>
  <si>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</si>
  <si>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</si>
  <si>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</si>
  <si>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</si>
  <si>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</si>
  <si>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</si>
  <si>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</si>
  <si>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</si>
  <si>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</si>
  <si>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</si>
  <si>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</si>
  <si>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</si>
  <si>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</si>
  <si>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</si>
  <si>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</si>
  <si>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</si>
  <si>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</si>
  <si>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</si>
  <si>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</si>
  <si>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</si>
  <si>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</si>
  <si>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</si>
  <si>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</si>
  <si>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</si>
  <si>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</si>
  <si>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</si>
  <si>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</si>
  <si>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</si>
  <si>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</si>
  <si>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</si>
  <si>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</si>
  <si>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</si>
  <si>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</si>
  <si>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</si>
  <si>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</si>
  <si>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</si>
  <si>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</si>
  <si>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</si>
  <si>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</si>
  <si>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</si>
  <si>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</si>
  <si>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</si>
  <si>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</si>
  <si>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</si>
  <si>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</si>
  <si>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</si>
  <si>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</si>
  <si>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</si>
  <si>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</si>
  <si>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</si>
  <si>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</si>
  <si>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</si>
  <si>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</si>
  <si>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</si>
  <si>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</si>
  <si>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</si>
  <si>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</si>
  <si>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</si>
  <si>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</si>
  <si>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</si>
  <si>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</si>
  <si>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</si>
  <si>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</si>
  <si>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</si>
  <si>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</si>
  <si>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</si>
  <si>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</si>
  <si>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</si>
  <si>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</si>
  <si>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</si>
  <si>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</si>
  <si>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</si>
  <si>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</si>
  <si>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</si>
  <si>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</si>
  <si>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</si>
  <si>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</si>
  <si>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</si>
  <si>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</si>
  <si>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</si>
  <si>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</si>
  <si>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</si>
  <si>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</si>
  <si>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</si>
  <si>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</si>
  <si>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</si>
  <si>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</si>
  <si>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</si>
  <si>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</si>
  <si>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</si>
  <si>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</si>
  <si>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</si>
  <si>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</si>
  <si>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</si>
  <si>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</si>
  <si>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</si>
  <si>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</si>
  <si>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</si>
  <si>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</si>
  <si>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</si>
  <si>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</si>
  <si>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</si>
  <si>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</si>
  <si>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</si>
  <si>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</si>
  <si>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</si>
  <si>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</si>
  <si>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</si>
  <si>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</si>
  <si>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</si>
  <si>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</si>
  <si>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</si>
  <si>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</si>
  <si>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</si>
  <si>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</si>
  <si>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</si>
  <si>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</si>
  <si>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</si>
  <si>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</si>
  <si>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</si>
  <si>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</si>
  <si>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</si>
  <si>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</si>
  <si>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</si>
  <si>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</si>
  <si>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</si>
  <si>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</si>
  <si>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</si>
  <si>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</si>
  <si>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</si>
  <si>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</si>
  <si>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</si>
  <si>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</si>
  <si>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</si>
  <si>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</si>
  <si>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</si>
  <si>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</si>
  <si>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</si>
  <si>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</si>
  <si>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</si>
  <si>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</si>
  <si>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</si>
  <si>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</si>
  <si>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</si>
  <si>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</si>
  <si>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</si>
  <si>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</si>
  <si>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</si>
  <si>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</si>
  <si>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</si>
  <si>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</si>
  <si>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</si>
  <si>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</si>
  <si>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</si>
  <si>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</si>
  <si>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</si>
  <si>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</si>
  <si>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</si>
  <si>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</si>
  <si>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</si>
  <si>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</si>
  <si>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</si>
  <si>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</si>
  <si>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</si>
  <si>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</si>
  <si>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</si>
  <si>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</si>
  <si>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</si>
  <si>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</si>
  <si>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</si>
  <si>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</si>
  <si>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</si>
  <si>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</si>
  <si>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</si>
  <si>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</si>
  <si>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</si>
  <si>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</si>
  <si>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</si>
  <si>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</si>
  <si>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</si>
  <si>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</si>
  <si>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</si>
  <si>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</si>
  <si>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</si>
  <si>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</si>
  <si>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</si>
  <si>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</si>
  <si>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</si>
  <si>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</si>
  <si>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</si>
  <si>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</si>
  <si>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</si>
  <si>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</si>
  <si>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</si>
  <si>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</si>
  <si>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</si>
  <si>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</si>
  <si>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</si>
  <si>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</si>
  <si>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</si>
  <si>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</si>
  <si>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</si>
  <si>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</si>
  <si>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</si>
  <si>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</si>
  <si>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</si>
  <si>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</si>
  <si>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</si>
  <si>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</si>
  <si>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</si>
  <si>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</si>
  <si>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</si>
  <si>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</si>
  <si>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</si>
  <si>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</si>
  <si>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</si>
  <si>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</si>
  <si>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</si>
  <si>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</si>
  <si>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</si>
  <si>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</si>
  <si>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</si>
  <si>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</si>
  <si>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</si>
  <si>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</si>
  <si>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</si>
  <si>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</si>
  <si>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</si>
  <si>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</si>
  <si>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</si>
  <si>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</si>
  <si>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</si>
  <si>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</si>
  <si>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</si>
  <si>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</si>
  <si>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</si>
  <si>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</si>
  <si>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</si>
  <si>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</si>
  <si>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</si>
  <si>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</si>
  <si>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</si>
  <si>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</si>
  <si>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</si>
  <si>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</si>
  <si>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</si>
  <si>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</si>
  <si>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</si>
  <si>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</si>
  <si>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</si>
  <si>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</si>
  <si>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</si>
  <si>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</si>
  <si>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</si>
  <si>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</si>
  <si>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</si>
  <si>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</si>
  <si>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</si>
  <si>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</si>
  <si>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</si>
  <si>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</si>
  <si>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</si>
  <si>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</si>
  <si>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</si>
  <si>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</si>
  <si>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</si>
  <si>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</si>
  <si>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</si>
  <si>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</si>
  <si>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</si>
  <si>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</si>
  <si>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</si>
  <si>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</si>
  <si>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</si>
  <si>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</si>
  <si>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</si>
  <si>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</si>
  <si>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</si>
  <si>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</si>
  <si>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</si>
  <si>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</si>
  <si>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</si>
  <si>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</si>
  <si>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</si>
  <si>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</si>
  <si>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</si>
  <si>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</si>
  <si>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</si>
  <si>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</si>
  <si>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</si>
  <si>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</si>
  <si>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</si>
  <si>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</si>
  <si>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</si>
  <si>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</si>
  <si>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</si>
  <si>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</si>
  <si>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</si>
  <si>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</si>
  <si>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</si>
  <si>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</si>
  <si>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</si>
  <si>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</si>
  <si>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</si>
  <si>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</si>
  <si>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</si>
  <si>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</si>
  <si>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</si>
  <si>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</si>
  <si>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</si>
  <si>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</si>
  <si>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</si>
  <si>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</si>
  <si>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</si>
  <si>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</si>
  <si>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</si>
  <si>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</si>
  <si>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</si>
  <si>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</si>
  <si>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</si>
  <si>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</si>
  <si>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</si>
  <si>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</si>
  <si>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</si>
  <si>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</si>
  <si>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</si>
  <si>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</si>
  <si>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</si>
  <si>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</si>
  <si>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</si>
  <si>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</si>
  <si>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</si>
  <si>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</si>
  <si>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</si>
  <si>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</si>
  <si>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</si>
  <si>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</si>
  <si>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</si>
  <si>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</si>
  <si>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</si>
  <si>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</si>
  <si>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</si>
  <si>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</si>
  <si>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</si>
  <si>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</si>
  <si>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</si>
  <si>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</si>
  <si>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</si>
  <si>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</si>
  <si>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</si>
  <si>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</si>
  <si>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</si>
  <si>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</si>
  <si>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</si>
  <si>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</si>
  <si>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</si>
  <si>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</si>
  <si>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</si>
  <si>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</si>
  <si>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</si>
  <si>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</si>
  <si>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</si>
  <si>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</si>
  <si>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</si>
  <si>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</si>
  <si>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</si>
  <si>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</si>
  <si>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</si>
  <si>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</si>
  <si>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</si>
  <si>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</si>
  <si>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</si>
  <si>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</si>
  <si>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</si>
  <si>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</si>
  <si>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</si>
  <si>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</si>
  <si>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</si>
  <si>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</si>
  <si>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</si>
  <si>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</si>
  <si>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</si>
  <si>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</si>
  <si>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</si>
  <si>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</si>
  <si>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</si>
  <si>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</si>
  <si>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</si>
  <si>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</si>
  <si>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</si>
  <si>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</si>
  <si>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</si>
  <si>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</si>
  <si>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</si>
  <si>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</si>
  <si>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</si>
  <si>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</si>
  <si>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</si>
  <si>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</si>
  <si>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</si>
  <si>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</si>
  <si>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</si>
  <si>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</si>
  <si>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</si>
  <si>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</si>
  <si>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</si>
  <si>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</si>
  <si>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</si>
  <si>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</si>
  <si>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</si>
  <si>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</si>
  <si>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</si>
  <si>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</si>
  <si>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</si>
  <si>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</si>
  <si>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</si>
  <si>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</si>
  <si>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</si>
  <si>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</si>
  <si>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</si>
  <si>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</si>
  <si>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</si>
  <si>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</si>
  <si>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</si>
  <si>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</si>
  <si>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</si>
  <si>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</si>
  <si>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</si>
  <si>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</si>
  <si>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</si>
  <si>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</si>
  <si>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</si>
  <si>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</si>
  <si>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</si>
  <si>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</si>
  <si>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</si>
  <si>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</si>
  <si>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</si>
  <si>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</si>
  <si>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</si>
  <si>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</si>
  <si>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</si>
  <si>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</si>
  <si>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</si>
  <si>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</si>
  <si>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</si>
  <si>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</si>
  <si>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</si>
  <si>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</si>
  <si>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</si>
  <si>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</si>
  <si>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</si>
  <si>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</si>
  <si>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</si>
  <si>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</si>
  <si>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</si>
  <si>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</si>
  <si>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</si>
  <si>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</si>
  <si>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</si>
  <si>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</si>
  <si>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</si>
  <si>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</si>
  <si>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</si>
  <si>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</si>
  <si>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</si>
  <si>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</si>
  <si>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</si>
  <si>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</si>
  <si>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</si>
  <si>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</si>
  <si>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</si>
  <si>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</si>
  <si>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</si>
  <si>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</si>
  <si>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</si>
  <si>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</si>
  <si>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</si>
  <si>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</si>
  <si>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</si>
  <si>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</si>
  <si>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</si>
  <si>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</si>
  <si>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</si>
  <si>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</si>
  <si>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</si>
  <si>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</si>
  <si>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</si>
  <si>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</si>
  <si>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</si>
  <si>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</si>
  <si>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</si>
  <si>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</si>
  <si>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</si>
  <si>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</si>
  <si>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</si>
  <si>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</si>
  <si>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</si>
  <si>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</si>
  <si>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</si>
  <si>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</si>
  <si>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</si>
  <si>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</si>
  <si>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</si>
  <si>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</si>
  <si>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</si>
  <si>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</si>
  <si>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</si>
  <si>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</si>
  <si>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</si>
  <si>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</si>
  <si>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</si>
  <si>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</si>
  <si>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</si>
  <si>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</si>
  <si>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</si>
  <si>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</si>
  <si>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</si>
  <si>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</si>
  <si>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</si>
  <si>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</si>
  <si>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</si>
  <si>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</si>
  <si>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</si>
  <si>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</si>
  <si>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</si>
  <si>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</si>
  <si>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</si>
  <si>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</si>
  <si>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</si>
  <si>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</si>
  <si>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</si>
  <si>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</si>
  <si>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</si>
  <si>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</si>
  <si>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</si>
  <si>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</si>
  <si>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</si>
  <si>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</si>
  <si>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</si>
  <si>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</si>
  <si>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</si>
  <si>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</si>
  <si>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</si>
  <si>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</si>
  <si>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</si>
  <si>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</si>
  <si>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</si>
  <si>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</si>
  <si>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</si>
  <si>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</si>
  <si>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</si>
  <si>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</si>
  <si>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</si>
  <si>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</si>
  <si>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</si>
  <si>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</si>
  <si>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</si>
  <si>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</si>
  <si>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</si>
  <si>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</si>
  <si>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</si>
  <si>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</si>
  <si>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</si>
  <si>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</si>
  <si>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</si>
  <si>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</si>
  <si>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</si>
  <si>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</si>
  <si>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</si>
  <si>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</si>
  <si>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</si>
  <si>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</si>
  <si>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</si>
  <si>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</si>
  <si>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</si>
  <si>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</si>
  <si>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</si>
  <si>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</si>
  <si>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</si>
  <si>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</si>
  <si>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</si>
  <si>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</si>
  <si>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</si>
  <si>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</si>
  <si>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</si>
  <si>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</si>
  <si>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</si>
  <si>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</si>
  <si>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</si>
  <si>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</si>
  <si>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</si>
  <si>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</si>
  <si>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</si>
  <si>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</si>
  <si>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</si>
  <si>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</si>
  <si>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</si>
  <si>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</si>
  <si>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</si>
  <si>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</si>
  <si>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</si>
  <si>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</si>
  <si>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</si>
  <si>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</si>
  <si>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</si>
  <si>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</si>
  <si>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</si>
  <si>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</si>
  <si>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</si>
  <si>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</si>
  <si>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</si>
  <si>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</si>
  <si>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</si>
  <si>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</si>
  <si>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</si>
  <si>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</si>
  <si>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</si>
  <si>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</si>
  <si>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</si>
  <si>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</si>
  <si>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</si>
  <si>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</si>
  <si>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</si>
  <si>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</si>
  <si>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</si>
  <si>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</si>
  <si>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</si>
  <si>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</si>
  <si>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</si>
  <si>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</si>
  <si>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</si>
  <si>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</si>
  <si>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</si>
  <si>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</si>
  <si>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</si>
  <si>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</si>
  <si>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</si>
  <si>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</si>
  <si>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</si>
  <si>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</si>
  <si>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</si>
  <si>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</si>
  <si>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</si>
  <si>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</si>
  <si>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</si>
  <si>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</si>
  <si>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</si>
  <si>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</si>
  <si>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</si>
  <si>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</si>
  <si>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</si>
  <si>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</si>
  <si>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</si>
  <si>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</si>
  <si>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</si>
  <si>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</si>
  <si>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</si>
  <si>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</si>
  <si>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</si>
  <si>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</si>
  <si>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</si>
  <si>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</si>
  <si>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</si>
  <si>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</si>
  <si>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</si>
  <si>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</si>
  <si>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</si>
  <si>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</si>
  <si>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</si>
  <si>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</si>
  <si>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</si>
  <si>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</si>
  <si>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</si>
  <si>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</si>
  <si>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</si>
  <si>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</si>
  <si>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</si>
  <si>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</si>
  <si>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</si>
  <si>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</si>
  <si>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</si>
  <si>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</si>
  <si>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</si>
  <si>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</si>
  <si>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</si>
  <si>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</si>
  <si>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</si>
  <si>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</si>
  <si>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</si>
  <si>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</si>
  <si>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</si>
  <si>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</si>
  <si>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</si>
  <si>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</si>
  <si>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</si>
  <si>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</si>
  <si>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</si>
  <si>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</si>
  <si>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</si>
  <si>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</si>
  <si>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</si>
  <si>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</si>
  <si>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</si>
  <si>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</si>
  <si>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</si>
  <si>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</si>
  <si>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</si>
  <si>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</si>
  <si>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</si>
  <si>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</si>
  <si>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</si>
  <si>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</si>
  <si>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</si>
  <si>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</si>
  <si>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</si>
  <si>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</si>
  <si>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</si>
  <si>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</si>
  <si>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</si>
  <si>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</si>
  <si>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</si>
  <si>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</si>
  <si>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</si>
  <si>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</si>
  <si>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</si>
  <si>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</si>
  <si>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</si>
  <si>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</si>
  <si>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</si>
  <si>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</si>
  <si>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</si>
  <si>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</si>
  <si>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</si>
  <si>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</si>
  <si>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</si>
  <si>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</si>
  <si>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</si>
  <si>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</si>
  <si>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</si>
  <si>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</si>
  <si>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</si>
  <si>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</si>
  <si>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</si>
  <si>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</si>
  <si>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</si>
  <si>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</si>
  <si>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</si>
  <si>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</si>
  <si>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</si>
  <si>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</si>
  <si>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</si>
  <si>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</si>
  <si>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</si>
  <si>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</si>
  <si>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</si>
  <si>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</si>
  <si>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</si>
  <si>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</si>
  <si>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</si>
  <si>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</si>
  <si>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</si>
  <si>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</si>
  <si>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</si>
  <si>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</si>
  <si>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</si>
  <si>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</si>
  <si>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</si>
  <si>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</si>
  <si>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</si>
  <si>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</si>
  <si>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</si>
  <si>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</si>
  <si>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</si>
  <si>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</si>
  <si>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</si>
  <si>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</si>
  <si>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</si>
  <si>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</si>
  <si>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</si>
  <si>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</si>
  <si>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</si>
  <si>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</si>
  <si>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</si>
  <si>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</si>
  <si>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</si>
  <si>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</si>
  <si>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</si>
  <si>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</si>
  <si>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</si>
  <si>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</si>
  <si>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</si>
  <si>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</si>
  <si>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</si>
  <si>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</si>
  <si>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</si>
  <si>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</si>
  <si>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</si>
  <si>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</si>
  <si>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</si>
  <si>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</si>
  <si>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</si>
  <si>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</si>
  <si>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</si>
  <si>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</si>
  <si>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</si>
  <si>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</si>
  <si>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</si>
  <si>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</si>
  <si>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</si>
  <si>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</si>
  <si>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</si>
  <si>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</si>
  <si>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</si>
  <si>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</si>
  <si>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</si>
  <si>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</si>
  <si>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</si>
  <si>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</si>
  <si>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</si>
  <si>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</si>
  <si>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</si>
  <si>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</si>
  <si>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</si>
  <si>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</si>
  <si>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</si>
  <si>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</si>
  <si>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</si>
  <si>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</si>
  <si>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</si>
  <si>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</si>
  <si>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</si>
  <si>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</si>
  <si>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</si>
  <si>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</si>
  <si>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</si>
  <si>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</si>
  <si>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</si>
  <si>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</si>
  <si>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</si>
  <si>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</si>
  <si>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</si>
  <si>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</si>
  <si>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</si>
  <si>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</si>
  <si>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</si>
  <si>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</si>
  <si>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</si>
  <si>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</si>
  <si>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</si>
  <si>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</si>
  <si>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</si>
  <si>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</si>
  <si>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</si>
  <si>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</si>
  <si>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</si>
  <si>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</si>
  <si>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</si>
  <si>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</si>
  <si>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</si>
  <si>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</si>
  <si>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</si>
  <si>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</si>
  <si>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</si>
  <si>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</si>
  <si>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</si>
  <si>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</si>
  <si>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</si>
  <si>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</si>
  <si>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</si>
  <si>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</si>
  <si>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</si>
  <si>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</si>
  <si>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</si>
  <si>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</si>
  <si>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</si>
  <si>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</si>
  <si>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</si>
  <si>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</si>
  <si>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</si>
  <si>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</si>
  <si>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</si>
  <si>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</si>
  <si>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</si>
  <si>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</si>
  <si>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</si>
  <si>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</si>
  <si>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</si>
  <si>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</si>
  <si>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</si>
  <si>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</si>
  <si>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</si>
  <si>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</si>
  <si>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</si>
  <si>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</si>
  <si>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</si>
  <si>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</si>
  <si>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</si>
  <si>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</si>
  <si>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</si>
  <si>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</si>
  <si>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</si>
  <si>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</si>
  <si>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</si>
  <si>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</si>
  <si>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</si>
  <si>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</si>
  <si>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</si>
  <si>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</si>
  <si>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</si>
  <si>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</si>
  <si>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</si>
  <si>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</si>
  <si>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</si>
  <si>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</si>
  <si>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</si>
  <si>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</si>
  <si>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</si>
  <si>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</si>
  <si>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</si>
  <si>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</si>
  <si>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</si>
  <si>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</si>
  <si>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</si>
  <si>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</si>
  <si>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</si>
  <si>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</si>
  <si>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</si>
  <si>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</si>
  <si>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</si>
  <si>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</si>
  <si>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</si>
  <si>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</si>
  <si>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</si>
  <si>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</si>
  <si>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</si>
  <si>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</si>
  <si>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</si>
  <si>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</si>
  <si>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</si>
  <si>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</si>
  <si>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</si>
  <si>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</si>
  <si>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</si>
  <si>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</si>
  <si>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</si>
  <si>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</si>
  <si>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</si>
  <si>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</si>
  <si>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</si>
  <si>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</si>
  <si>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</si>
  <si>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</si>
  <si>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</si>
  <si>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</si>
  <si>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</si>
  <si>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</si>
  <si>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</si>
  <si>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</si>
  <si>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</si>
  <si>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</si>
  <si>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</si>
  <si>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</si>
  <si>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</si>
  <si>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</si>
  <si>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</si>
  <si>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</si>
  <si>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</si>
  <si>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</si>
  <si>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</si>
  <si>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</si>
  <si>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</si>
  <si>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</si>
  <si>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</si>
  <si>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</si>
  <si>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</si>
  <si>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</si>
  <si>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</si>
  <si>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</si>
  <si>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</si>
  <si>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</si>
  <si>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</si>
  <si>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</si>
  <si>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</si>
  <si>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</si>
  <si>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</si>
  <si>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</si>
  <si>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</si>
  <si>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</si>
  <si>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</si>
  <si>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</si>
  <si>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</si>
  <si>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</si>
  <si>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</si>
  <si>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</si>
  <si>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</si>
  <si>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</si>
  <si>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</si>
  <si>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</si>
  <si>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</si>
  <si>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</si>
  <si>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</si>
  <si>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</si>
  <si>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</si>
  <si>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</si>
  <si>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</si>
  <si>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</si>
  <si>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</si>
  <si>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</si>
  <si>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</si>
  <si>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</si>
  <si>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</si>
  <si>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</si>
  <si>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</si>
  <si>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</si>
  <si>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</si>
  <si>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</si>
  <si>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</si>
  <si>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</si>
  <si>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</si>
  <si>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</si>
  <si>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</si>
  <si>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</si>
  <si>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</si>
  <si>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</si>
  <si>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</si>
  <si>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</si>
  <si>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</si>
  <si>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</si>
  <si>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</si>
  <si>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</si>
  <si>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</si>
  <si>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</si>
  <si>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</si>
  <si>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</si>
  <si>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</si>
  <si>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</si>
  <si>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</si>
  <si>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</si>
  <si>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</si>
  <si>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</si>
  <si>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</si>
  <si>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</si>
  <si>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</si>
  <si>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</si>
  <si>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</si>
  <si>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</si>
  <si>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</si>
  <si>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</si>
  <si>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</si>
  <si>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</si>
  <si>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</si>
  <si>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</si>
  <si>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</si>
  <si>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</si>
  <si>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</si>
  <si>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</si>
  <si>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</si>
  <si>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</si>
  <si>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</si>
  <si>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</si>
  <si>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</si>
  <si>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</si>
  <si>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</si>
  <si>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</si>
  <si>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</si>
  <si>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</si>
  <si>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</si>
  <si>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</si>
  <si>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</si>
  <si>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</si>
  <si>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</si>
  <si>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</si>
  <si>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</si>
  <si>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</si>
  <si>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</si>
  <si>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</si>
  <si>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</si>
  <si>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</si>
  <si>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</si>
  <si>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</si>
  <si>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</si>
  <si>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</si>
  <si>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</si>
  <si>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</si>
  <si>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</si>
  <si>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</si>
  <si>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</si>
  <si>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</si>
  <si>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</si>
  <si>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</si>
  <si>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</si>
  <si>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</si>
  <si>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</si>
  <si>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</si>
  <si>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</si>
  <si>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</si>
  <si>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</si>
  <si>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</si>
  <si>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</si>
  <si>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</si>
  <si>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</si>
  <si>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</si>
  <si>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</si>
  <si>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</si>
  <si>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</si>
  <si>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</si>
  <si>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</si>
  <si>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</si>
  <si>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</si>
  <si>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</si>
  <si>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</si>
  <si>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</si>
  <si>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</si>
  <si>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</si>
  <si>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</si>
  <si>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</si>
  <si>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</si>
  <si>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</si>
  <si>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</si>
  <si>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</si>
  <si>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</si>
  <si>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</si>
  <si>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</si>
  <si>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</si>
  <si>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</si>
  <si>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</si>
  <si>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</si>
  <si>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</si>
  <si>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</si>
  <si>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</si>
  <si>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</si>
  <si>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</si>
  <si>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</si>
  <si>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</si>
  <si>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</si>
  <si>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</si>
  <si>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</si>
  <si>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</si>
  <si>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</si>
  <si>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</si>
  <si>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</si>
  <si>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</si>
  <si>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</si>
  <si>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</si>
  <si>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</si>
  <si>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</si>
  <si>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</si>
  <si>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</si>
  <si>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</si>
  <si>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</si>
  <si>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</si>
  <si>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</si>
  <si>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</si>
  <si>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</si>
  <si>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</si>
  <si>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</si>
  <si>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</si>
  <si>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</si>
  <si>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</si>
  <si>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</si>
  <si>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</si>
  <si>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</si>
  <si>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</si>
  <si>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</si>
  <si>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</si>
  <si>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</si>
  <si>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</si>
  <si>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</si>
  <si>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</si>
  <si>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</si>
  <si>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</si>
  <si>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</si>
  <si>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</si>
  <si>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</si>
  <si>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</si>
  <si>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</si>
  <si>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</si>
  <si>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</si>
  <si>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</si>
  <si>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</si>
  <si>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</si>
  <si>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</si>
  <si>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</si>
  <si>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</si>
  <si>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</si>
  <si>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</si>
  <si>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</si>
  <si>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</si>
  <si>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</si>
  <si>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</si>
  <si>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</si>
  <si>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</si>
  <si>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</si>
  <si>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</si>
  <si>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</si>
  <si>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</si>
  <si>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</si>
  <si>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</si>
  <si>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</si>
  <si>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</si>
  <si>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</si>
  <si>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</si>
  <si>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</si>
  <si>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</si>
  <si>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</si>
  <si>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</si>
  <si>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</si>
  <si>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</si>
  <si>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</si>
  <si>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</si>
  <si>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</si>
  <si>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</si>
  <si>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</si>
  <si>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</si>
  <si>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</si>
  <si>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</si>
  <si>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</si>
  <si>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</si>
  <si>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</si>
  <si>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</si>
  <si>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</si>
  <si>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</si>
  <si>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</si>
  <si>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</si>
  <si>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</si>
  <si>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</si>
  <si>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</si>
  <si>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</si>
  <si>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</si>
  <si>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</si>
  <si>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</si>
  <si>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</si>
  <si>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</si>
  <si>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</si>
  <si>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</si>
  <si>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</si>
  <si>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</si>
  <si>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</si>
  <si>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</si>
  <si>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</si>
  <si>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</si>
  <si>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</si>
  <si>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</si>
  <si>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</si>
  <si>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</si>
  <si>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</si>
  <si>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</si>
  <si>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</si>
  <si>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</si>
  <si>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</si>
  <si>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</si>
  <si>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</si>
  <si>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</si>
  <si>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</si>
  <si>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</si>
  <si>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</si>
  <si>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</si>
  <si>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</si>
  <si>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</si>
  <si>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</si>
  <si>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</si>
  <si>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</si>
  <si>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</si>
  <si>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</si>
  <si>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</si>
  <si>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</si>
  <si>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</si>
  <si>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</si>
  <si>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</si>
  <si>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</si>
  <si>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</si>
  <si>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</si>
  <si>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</si>
  <si>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</si>
  <si>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</si>
  <si>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</si>
  <si>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</si>
  <si>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</si>
  <si>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</si>
  <si>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</si>
  <si>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</si>
  <si>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</si>
  <si>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</si>
  <si>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</si>
  <si>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</si>
  <si>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</si>
  <si>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</si>
  <si>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</si>
  <si>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</si>
  <si>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</si>
  <si>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</si>
  <si>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</si>
  <si>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</si>
  <si>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</si>
  <si>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</si>
  <si>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</si>
  <si>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</si>
  <si>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</si>
  <si>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</si>
  <si>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</si>
  <si>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</si>
  <si>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</si>
  <si>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</si>
  <si>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</si>
  <si>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</si>
  <si>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</si>
  <si>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</si>
  <si>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</si>
  <si>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</si>
  <si>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</si>
  <si>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</si>
  <si>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</si>
  <si>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</si>
  <si>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</si>
  <si>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</si>
  <si>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</si>
  <si>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</si>
  <si>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</si>
  <si>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</si>
  <si>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</si>
  <si>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</si>
  <si>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</si>
  <si>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</si>
  <si>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</si>
  <si>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</si>
  <si>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</si>
  <si>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</si>
  <si>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</si>
  <si>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</si>
  <si>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</si>
  <si>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</si>
  <si>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</si>
  <si>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</si>
  <si>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</si>
  <si>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</si>
  <si>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</si>
  <si>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</si>
  <si>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</si>
  <si>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</si>
  <si>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</si>
  <si>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</si>
  <si>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</si>
  <si>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</si>
  <si>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</si>
  <si>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</si>
  <si>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</si>
  <si>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</si>
  <si>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</si>
  <si>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</si>
  <si>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</si>
  <si>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</si>
  <si>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</si>
  <si>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</si>
  <si>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</si>
  <si>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</si>
  <si>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</si>
  <si>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</si>
  <si>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</si>
  <si>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</si>
  <si>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</si>
  <si>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</si>
  <si>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</si>
  <si>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</si>
  <si>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</si>
  <si>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</si>
  <si>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</si>
  <si>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</si>
  <si>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</si>
  <si>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</si>
  <si>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</si>
  <si>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</si>
  <si>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</si>
  <si>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</si>
  <si>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</si>
  <si>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</si>
  <si>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</si>
  <si>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</si>
  <si>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</si>
  <si>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</si>
  <si>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</si>
  <si>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</si>
  <si>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</si>
  <si>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</si>
  <si>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</si>
  <si>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</si>
  <si>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</si>
  <si>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</si>
  <si>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</si>
  <si>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</si>
  <si>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</si>
  <si>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</si>
  <si>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</si>
  <si>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</si>
  <si>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</si>
  <si>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</si>
  <si>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</si>
  <si>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</si>
  <si>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</si>
  <si>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</si>
  <si>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</si>
  <si>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</si>
  <si>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</si>
  <si>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</si>
  <si>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</si>
  <si>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</si>
  <si>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</si>
  <si>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</si>
  <si>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</si>
  <si>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</si>
  <si>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</si>
  <si>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</si>
  <si>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</si>
  <si>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</si>
  <si>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</si>
  <si>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</si>
  <si>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</si>
  <si>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</si>
  <si>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</si>
  <si>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</si>
  <si>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</si>
  <si>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</si>
  <si>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</si>
  <si>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</si>
  <si>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</si>
  <si>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</si>
  <si>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</si>
  <si>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</si>
  <si>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</si>
  <si>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</si>
  <si>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</si>
  <si>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</si>
  <si>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</si>
  <si>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</si>
  <si>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</si>
  <si>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</si>
  <si>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</si>
  <si>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</si>
  <si>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</si>
  <si>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</si>
  <si>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</si>
  <si>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</si>
  <si>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</si>
  <si>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</si>
  <si>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</si>
  <si>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</si>
  <si>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</si>
  <si>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</si>
  <si>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</si>
  <si>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</si>
  <si>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</si>
  <si>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</si>
  <si>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</si>
  <si>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</si>
  <si>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</si>
  <si>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</si>
  <si>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</si>
  <si>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</si>
  <si>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</si>
  <si>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</si>
  <si>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</si>
  <si>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</si>
  <si>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</si>
  <si>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</si>
  <si>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</si>
  <si>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</si>
  <si>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</si>
  <si>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</si>
  <si>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</si>
  <si>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</si>
  <si>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</si>
  <si>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</si>
  <si>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</si>
  <si>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</si>
  <si>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</si>
  <si>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</si>
  <si>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</si>
  <si>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</si>
  <si>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</si>
  <si>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</si>
  <si>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</si>
  <si>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</si>
  <si>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</si>
  <si>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</si>
  <si>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</si>
  <si>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</si>
  <si>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</si>
  <si>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</si>
  <si>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</si>
  <si>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</si>
  <si>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</si>
  <si>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</si>
  <si>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</si>
  <si>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</si>
  <si>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</si>
  <si>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</si>
  <si>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</si>
  <si>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</si>
  <si>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</si>
  <si>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</si>
  <si>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</si>
  <si>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</si>
  <si>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</si>
  <si>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</si>
  <si>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</si>
  <si>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</si>
  <si>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</si>
  <si>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</si>
  <si>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</si>
  <si>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</si>
  <si>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</si>
  <si>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</si>
  <si>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</si>
  <si>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</si>
  <si>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</si>
  <si>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</si>
  <si>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</si>
  <si>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</si>
  <si>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</si>
  <si>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</si>
  <si>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</si>
  <si>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</si>
  <si>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</si>
  <si>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</si>
  <si>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</si>
  <si>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</si>
  <si>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</si>
  <si>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</si>
  <si>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</si>
  <si>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</si>
  <si>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</si>
  <si>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</si>
  <si>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</si>
  <si>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</si>
  <si>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</si>
  <si>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</si>
  <si>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</si>
  <si>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</si>
  <si>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</si>
  <si>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</si>
  <si>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</si>
  <si>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</si>
  <si>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</si>
  <si>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</si>
  <si>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</si>
  <si>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</si>
  <si>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</si>
  <si>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</si>
  <si>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</si>
  <si>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</si>
  <si>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</si>
  <si>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</si>
  <si>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</si>
  <si>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</si>
  <si>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</si>
  <si>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</si>
  <si>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</si>
  <si>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</si>
  <si>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</si>
  <si>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</si>
  <si>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</si>
  <si>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</si>
  <si>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</si>
  <si>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</si>
  <si>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</si>
  <si>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</si>
  <si>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</si>
  <si>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</si>
  <si>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</si>
  <si>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</si>
  <si>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</si>
  <si>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</si>
  <si>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</si>
  <si>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</si>
  <si>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</si>
  <si>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</si>
  <si>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</si>
  <si>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</si>
  <si>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</si>
  <si>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</si>
  <si>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</si>
  <si>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</si>
  <si>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</si>
  <si>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</si>
  <si>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</si>
  <si>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</si>
  <si>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</si>
  <si>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</si>
  <si>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</si>
  <si>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</si>
  <si>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</si>
  <si>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</si>
  <si>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</si>
  <si>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</si>
  <si>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</si>
  <si>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</si>
  <si>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</si>
  <si>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</si>
  <si>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</si>
  <si>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</si>
  <si>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</si>
  <si>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</si>
  <si>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</si>
  <si>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</si>
  <si>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</si>
  <si>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</si>
  <si>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</si>
  <si>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</si>
  <si>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</si>
  <si>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</si>
  <si>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</si>
  <si>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</si>
  <si>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</si>
  <si>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</si>
  <si>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</si>
  <si>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</si>
  <si>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</si>
  <si>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</si>
  <si>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</si>
  <si>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</si>
  <si>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</si>
  <si>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</si>
  <si>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</si>
  <si>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</si>
  <si>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</si>
  <si>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</si>
  <si>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</si>
  <si>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</si>
  <si>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</si>
  <si>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</si>
  <si>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</si>
  <si>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</si>
  <si>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</si>
  <si>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</si>
  <si>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</si>
  <si>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</si>
  <si>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</si>
  <si>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</si>
  <si>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</si>
  <si>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</si>
  <si>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</si>
  <si>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</si>
  <si>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</si>
  <si>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</si>
  <si>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</si>
  <si>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</si>
  <si>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</si>
  <si>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</si>
  <si>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</si>
  <si>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</si>
  <si>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</si>
  <si>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</si>
  <si>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</si>
  <si>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</si>
  <si>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</si>
  <si>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</si>
  <si>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</si>
  <si>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</si>
  <si>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</si>
  <si>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</si>
  <si>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</si>
  <si>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</si>
  <si>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</si>
  <si>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</si>
  <si>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</si>
  <si>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</si>
  <si>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</si>
  <si>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</si>
  <si>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</si>
  <si>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</si>
  <si>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</si>
  <si>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</si>
  <si>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</si>
  <si>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</si>
  <si>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</si>
  <si>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</si>
  <si>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</si>
  <si>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</si>
  <si>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</si>
  <si>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</si>
  <si>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</si>
  <si>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</si>
  <si>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</si>
  <si>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</si>
  <si>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</si>
  <si>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</si>
  <si>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</si>
  <si>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</si>
  <si>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</si>
  <si>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</si>
  <si>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</si>
  <si>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</si>
  <si>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</si>
  <si>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</si>
  <si>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</si>
  <si>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</si>
  <si>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</si>
  <si>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</si>
  <si>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</si>
  <si>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</si>
  <si>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</si>
  <si>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</si>
  <si>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</si>
  <si>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</si>
  <si>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</si>
  <si>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</si>
  <si>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</si>
  <si>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</si>
  <si>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</si>
  <si>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</si>
  <si>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</si>
  <si>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</si>
  <si>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</si>
  <si>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</si>
  <si>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</si>
  <si>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</si>
  <si>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</si>
  <si>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</si>
  <si>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</si>
  <si>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</si>
  <si>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</si>
  <si>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</si>
  <si>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</si>
  <si>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</si>
  <si>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</si>
  <si>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</si>
  <si>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</si>
  <si>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</si>
  <si>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</si>
  <si>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</si>
  <si>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</si>
  <si>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</si>
  <si>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</si>
  <si>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</si>
  <si>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</si>
  <si>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</si>
  <si>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</si>
  <si>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</si>
  <si>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</si>
  <si>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</si>
  <si>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</si>
  <si>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</si>
  <si>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</si>
  <si>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</si>
  <si>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</si>
  <si>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</si>
  <si>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</si>
  <si>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</si>
  <si>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</si>
  <si>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</si>
  <si>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</si>
  <si>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</si>
  <si>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</si>
  <si>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</si>
  <si>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</si>
  <si>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</si>
  <si>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</si>
  <si>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</si>
  <si>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</si>
  <si>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</si>
  <si>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</si>
  <si>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</si>
  <si>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</si>
  <si>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</si>
  <si>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</si>
  <si>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</si>
  <si>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</si>
  <si>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</si>
  <si>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</si>
  <si>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</si>
  <si>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</si>
  <si>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</si>
  <si>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</si>
  <si>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</si>
  <si>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</si>
  <si>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</si>
  <si>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</si>
  <si>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</si>
  <si>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</si>
  <si>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</si>
  <si>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</si>
  <si>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</si>
  <si>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</si>
  <si>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</si>
  <si>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</si>
  <si>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</si>
  <si>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</si>
  <si>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</si>
  <si>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</si>
  <si>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</si>
  <si>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</si>
  <si>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</si>
  <si>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</si>
  <si>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</si>
  <si>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</si>
  <si>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</si>
  <si>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</si>
  <si>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</si>
  <si>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</si>
  <si>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</si>
  <si>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</si>
  <si>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</si>
  <si>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</si>
  <si>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</si>
  <si>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</si>
  <si>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</si>
  <si>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</si>
  <si>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</si>
  <si>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</si>
  <si>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</si>
  <si>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</si>
  <si>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</si>
  <si>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</si>
  <si>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</si>
  <si>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</si>
  <si>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</si>
  <si>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</si>
  <si>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</si>
  <si>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</si>
  <si>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</si>
  <si>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</si>
  <si>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</si>
  <si>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</si>
  <si>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</si>
  <si>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</si>
  <si>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</si>
  <si>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</si>
  <si>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</si>
  <si>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</si>
  <si>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</si>
  <si>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</si>
  <si>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</si>
  <si>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</si>
  <si>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</si>
  <si>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</si>
  <si>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</si>
  <si>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</si>
  <si>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</si>
  <si>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</si>
  <si>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</si>
  <si>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</si>
  <si>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</si>
  <si>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</si>
  <si>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</si>
  <si>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</si>
  <si>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</si>
  <si>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</si>
  <si>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</si>
  <si>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</si>
  <si>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</si>
  <si>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</si>
  <si>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</si>
  <si>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</si>
  <si>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</si>
  <si>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</si>
  <si>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</si>
  <si>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</si>
  <si>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</si>
  <si>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</si>
  <si>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</si>
  <si>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</si>
  <si>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</si>
  <si>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</si>
  <si>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</si>
  <si>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</si>
  <si>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</si>
  <si>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</si>
  <si>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</si>
  <si>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</si>
  <si>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</si>
  <si>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</si>
  <si>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</si>
  <si>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</si>
  <si>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</si>
  <si>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</si>
  <si>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</si>
  <si>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</si>
  <si>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</si>
  <si>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</si>
  <si>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</si>
  <si>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</si>
  <si>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</si>
  <si>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</si>
  <si>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</si>
  <si>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</si>
  <si>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</si>
  <si>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</si>
  <si>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</si>
  <si>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</si>
  <si>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</si>
  <si>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</si>
  <si>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</si>
  <si>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</si>
  <si>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</si>
  <si>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</si>
  <si>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</si>
  <si>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</si>
  <si>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</si>
  <si>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</si>
  <si>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</si>
  <si>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</si>
  <si>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</si>
  <si>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</si>
  <si>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</si>
  <si>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</si>
  <si>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</si>
  <si>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</si>
  <si>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</si>
  <si>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</si>
  <si>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</si>
  <si>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</si>
  <si>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</si>
  <si>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</si>
  <si>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</si>
  <si>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</si>
  <si>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</si>
  <si>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</si>
  <si>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</si>
  <si>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</si>
  <si>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</si>
  <si>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</si>
  <si>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</si>
  <si>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</si>
  <si>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</si>
  <si>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</si>
  <si>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</si>
  <si>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</si>
  <si>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</si>
  <si>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</si>
  <si>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</si>
  <si>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</si>
  <si>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</si>
  <si>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</si>
  <si>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</si>
  <si>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</si>
  <si>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</si>
  <si>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</si>
  <si>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</si>
  <si>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</si>
  <si>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</si>
  <si>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</si>
  <si>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</si>
  <si>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</si>
  <si>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</si>
  <si>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</si>
  <si>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</si>
  <si>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</si>
  <si>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</si>
  <si>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</si>
  <si>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</si>
  <si>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</si>
  <si>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</si>
  <si>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</si>
  <si>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</si>
  <si>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</si>
  <si>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</si>
  <si>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</si>
  <si>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</si>
  <si>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</si>
  <si>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</si>
  <si>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</si>
  <si>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</si>
  <si>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</si>
  <si>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</si>
  <si>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</si>
  <si>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</si>
  <si>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</si>
  <si>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</si>
  <si>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</si>
  <si>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</si>
  <si>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</si>
  <si>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</si>
  <si>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</si>
  <si>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</si>
  <si>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</si>
  <si>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</si>
  <si>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</si>
  <si>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</si>
  <si>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</si>
  <si>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</si>
  <si>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</si>
  <si>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</si>
  <si>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</si>
  <si>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</si>
  <si>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</si>
  <si>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</si>
  <si>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</si>
  <si>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</si>
  <si>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</si>
  <si>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</si>
  <si>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</si>
  <si>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</si>
  <si>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</si>
  <si>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</si>
  <si>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</si>
  <si>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</si>
  <si>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</si>
  <si>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</si>
  <si>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</si>
  <si>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</si>
  <si>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</si>
  <si>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</si>
  <si>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</si>
  <si>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</si>
  <si>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</si>
  <si>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</si>
  <si>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</si>
  <si>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</si>
  <si>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</si>
  <si>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</si>
  <si>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</si>
  <si>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</si>
  <si>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</si>
  <si>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</si>
  <si>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</si>
  <si>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</si>
  <si>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</si>
  <si>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</si>
  <si>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</si>
  <si>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</si>
  <si>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</si>
  <si>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</si>
  <si>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</si>
  <si>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</si>
  <si>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</si>
  <si>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</si>
  <si>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</si>
  <si>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</si>
  <si>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</si>
  <si>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</si>
  <si>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</si>
  <si>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</si>
  <si>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</si>
  <si>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</si>
  <si>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</si>
  <si>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</si>
  <si>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</si>
  <si>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</si>
  <si>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</si>
  <si>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</si>
  <si>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</si>
  <si>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</si>
  <si>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</si>
  <si>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</si>
  <si>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</si>
  <si>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</si>
  <si>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</si>
  <si>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</si>
  <si>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</si>
  <si>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</si>
  <si>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</si>
  <si>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</si>
  <si>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</si>
  <si>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</si>
  <si>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</si>
  <si>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</si>
  <si>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</si>
  <si>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</si>
  <si>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</si>
  <si>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</si>
  <si>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</si>
  <si>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</si>
  <si>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</si>
  <si>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</si>
  <si>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</si>
  <si>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</si>
  <si>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</si>
  <si>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</si>
  <si>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</si>
  <si>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</si>
  <si>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</si>
  <si>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</si>
  <si>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</si>
  <si>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</si>
  <si>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</si>
  <si>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</si>
  <si>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</si>
  <si>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</si>
  <si>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</si>
  <si>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</si>
  <si>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</si>
  <si>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</si>
  <si>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</si>
  <si>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</si>
  <si>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</si>
  <si>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</si>
  <si>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</si>
  <si>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</si>
  <si>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</si>
  <si>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</si>
  <si>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</si>
  <si>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</si>
  <si>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</si>
  <si>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</si>
  <si>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</si>
  <si>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</si>
  <si>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</si>
  <si>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</si>
  <si>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</si>
  <si>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</si>
  <si>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</si>
  <si>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</si>
  <si>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</si>
  <si>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</si>
  <si>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</si>
  <si>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</si>
  <si>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</si>
  <si>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</si>
  <si>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</si>
  <si>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</si>
  <si>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</si>
  <si>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</si>
  <si>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</si>
  <si>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</si>
  <si>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</si>
  <si>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</si>
  <si>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</si>
  <si>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</si>
  <si>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</si>
  <si>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</si>
  <si>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</si>
  <si>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</si>
  <si>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</si>
  <si>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</si>
  <si>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</si>
  <si>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</si>
  <si>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</si>
  <si>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</si>
  <si>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</si>
  <si>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</si>
  <si>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</si>
  <si>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</si>
  <si>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</si>
  <si>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</si>
  <si>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</si>
  <si>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</si>
  <si>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</si>
  <si>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</si>
  <si>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</si>
  <si>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</si>
  <si>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</si>
  <si>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</si>
  <si>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</si>
  <si>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</si>
  <si>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</si>
  <si>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</si>
  <si>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</si>
  <si>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</si>
  <si>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</si>
  <si>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</si>
  <si>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</si>
  <si>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</si>
  <si>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</si>
  <si>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</si>
  <si>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</si>
  <si>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</si>
  <si>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</si>
  <si>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</si>
  <si>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</si>
  <si>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</si>
  <si>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</si>
  <si>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</si>
  <si>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</si>
  <si>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</si>
  <si>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</si>
  <si>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</si>
  <si>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</si>
  <si>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</si>
  <si>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</si>
  <si>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</si>
  <si>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</si>
  <si>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</si>
  <si>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</si>
  <si>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</si>
  <si>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</si>
  <si>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</si>
  <si>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</si>
  <si>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</si>
  <si>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</si>
  <si>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</si>
  <si>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</si>
  <si>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</si>
  <si>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</si>
  <si>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</si>
  <si>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</si>
  <si>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</si>
  <si>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</si>
  <si>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</si>
  <si>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</si>
  <si>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</si>
  <si>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</si>
  <si>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</si>
  <si>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</si>
  <si>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</si>
  <si>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</si>
  <si>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</si>
  <si>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</si>
  <si>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</si>
  <si>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</si>
  <si>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</si>
  <si>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</si>
  <si>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</si>
  <si>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</si>
  <si>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</si>
  <si>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</si>
  <si>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</si>
  <si>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</si>
  <si>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</si>
  <si>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</si>
  <si>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</si>
  <si>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</si>
  <si>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</si>
  <si>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</si>
  <si>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</si>
  <si>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</si>
  <si>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</si>
  <si>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</si>
  <si>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</si>
  <si>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</si>
  <si>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</si>
  <si>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</si>
  <si>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</si>
  <si>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</si>
  <si>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</si>
  <si>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</si>
  <si>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</si>
  <si>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</si>
  <si>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</si>
  <si>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</si>
  <si>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</si>
  <si>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</si>
  <si>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</si>
  <si>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</si>
  <si>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</si>
  <si>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</si>
  <si>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</si>
  <si>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</si>
  <si>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</si>
  <si>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</si>
  <si>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</si>
  <si>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</si>
  <si>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</si>
  <si>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</si>
  <si>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</si>
  <si>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</si>
  <si>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</si>
  <si>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</si>
  <si>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</si>
  <si>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</si>
  <si>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</si>
  <si>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</si>
  <si>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</si>
  <si>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</si>
  <si>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</si>
  <si>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</si>
  <si>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</si>
  <si>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</si>
  <si>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</si>
  <si>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</si>
  <si>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</si>
  <si>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</si>
  <si>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</si>
  <si>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</si>
  <si>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</si>
  <si>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</si>
  <si>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</si>
  <si>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</si>
  <si>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</si>
  <si>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</si>
  <si>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</si>
  <si>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</si>
  <si>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</si>
  <si>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</si>
  <si>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</si>
  <si>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</si>
  <si>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</si>
  <si>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</si>
  <si>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</si>
  <si>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</si>
  <si>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</si>
  <si>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</si>
  <si>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</si>
  <si>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</si>
  <si>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</si>
  <si>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</si>
  <si>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</si>
  <si>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</si>
  <si>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</si>
  <si>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</si>
  <si>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</si>
  <si>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</si>
  <si>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</si>
  <si>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</si>
  <si>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</si>
  <si>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</si>
  <si>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</si>
  <si>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</si>
  <si>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</si>
  <si>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</si>
  <si>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</si>
  <si>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</si>
  <si>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</si>
  <si>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</si>
  <si>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</si>
  <si>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</si>
  <si>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</si>
  <si>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</si>
  <si>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</si>
  <si>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</si>
  <si>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</si>
  <si>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</si>
  <si>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</si>
  <si>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</si>
  <si>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</si>
  <si>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</si>
  <si>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</si>
  <si>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</si>
  <si>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</si>
  <si>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</si>
  <si>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</si>
  <si>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</si>
  <si>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</si>
  <si>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</si>
  <si>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</si>
  <si>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</si>
  <si>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</si>
  <si>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</si>
  <si>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</si>
  <si>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</si>
  <si>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</si>
  <si>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</si>
  <si>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</si>
  <si>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</si>
  <si>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</si>
  <si>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</si>
  <si>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</si>
  <si>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</si>
  <si>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</si>
  <si>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</si>
  <si>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</si>
  <si>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</si>
  <si>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</si>
  <si>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</si>
  <si>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</si>
  <si>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</si>
  <si>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</si>
  <si>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</si>
  <si>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</si>
  <si>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</si>
  <si>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</si>
  <si>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</si>
  <si>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</si>
  <si>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</si>
  <si>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</si>
  <si>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</si>
  <si>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</si>
  <si>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</si>
  <si>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</si>
  <si>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</si>
  <si>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</si>
  <si>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</si>
  <si>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</si>
  <si>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</si>
  <si>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</si>
  <si>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</si>
  <si>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</si>
  <si>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</si>
  <si>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</si>
  <si>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</si>
  <si>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</si>
  <si>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</si>
  <si>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</si>
  <si>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</si>
  <si>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</si>
  <si>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</si>
  <si>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</si>
  <si>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</si>
  <si>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</si>
  <si>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</si>
  <si>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</si>
  <si>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</si>
  <si>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</si>
  <si>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</si>
  <si>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</si>
  <si>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</si>
  <si>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</si>
  <si>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</si>
  <si>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</si>
  <si>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</si>
  <si>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</si>
  <si>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</si>
  <si>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</si>
  <si>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</si>
  <si>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</si>
  <si>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</si>
  <si>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</si>
  <si>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</si>
  <si>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</si>
  <si>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</si>
  <si>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</si>
  <si>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</si>
  <si>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</si>
  <si>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</si>
  <si>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</si>
  <si>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</si>
  <si>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</si>
  <si>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</si>
  <si>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</si>
  <si>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</si>
  <si>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</si>
  <si>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</si>
  <si>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</si>
  <si>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</si>
  <si>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</si>
  <si>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</si>
  <si>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</si>
  <si>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</si>
  <si>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</si>
  <si>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</si>
  <si>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</si>
  <si>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</si>
  <si>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</si>
  <si>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</si>
  <si>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</si>
  <si>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</si>
  <si>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</si>
  <si>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</si>
  <si>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</si>
  <si>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</si>
  <si>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</si>
  <si>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</si>
  <si>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</si>
  <si>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</si>
  <si>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</si>
  <si>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</si>
  <si>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</si>
  <si>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</si>
  <si>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</si>
  <si>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</si>
  <si>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</si>
  <si>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</si>
  <si>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</si>
  <si>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</si>
  <si>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</si>
  <si>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</si>
  <si>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</si>
  <si>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</si>
  <si>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</si>
  <si>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</si>
  <si>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</si>
  <si>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</si>
  <si>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</si>
  <si>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</si>
  <si>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</si>
  <si>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</si>
  <si>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</si>
  <si>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</si>
  <si>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</si>
  <si>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</si>
  <si>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</si>
  <si>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</si>
  <si>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</si>
  <si>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</si>
  <si>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</si>
  <si>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</si>
  <si>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</si>
  <si>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</si>
  <si>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</si>
  <si>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</si>
  <si>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</si>
  <si>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</si>
  <si>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</si>
  <si>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</si>
  <si>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</si>
  <si>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</si>
  <si>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</si>
  <si>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</si>
  <si>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</si>
  <si>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</si>
  <si>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</si>
  <si>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</si>
  <si>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</si>
  <si>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</si>
  <si>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</si>
  <si>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</si>
  <si>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</si>
  <si>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</si>
  <si>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</si>
  <si>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</si>
  <si>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</si>
  <si>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</si>
  <si>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</si>
  <si>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</si>
  <si>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</si>
  <si>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</si>
  <si>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</si>
  <si>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</si>
  <si>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</si>
  <si>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</si>
  <si>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</si>
  <si>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</si>
  <si>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</si>
  <si>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</si>
  <si>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</si>
  <si>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</si>
  <si>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</si>
  <si>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</si>
  <si>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</si>
  <si>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</si>
  <si>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</si>
  <si>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</si>
  <si>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</si>
  <si>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</si>
  <si>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</si>
  <si>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</si>
  <si>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</si>
  <si>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</si>
  <si>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</si>
  <si>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</si>
  <si>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</si>
  <si>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</si>
  <si>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</si>
  <si>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</si>
  <si>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</si>
  <si>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</si>
  <si>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</si>
  <si>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</si>
  <si>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</si>
  <si>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</si>
  <si>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</si>
  <si>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</si>
  <si>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</si>
  <si>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</si>
  <si>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</si>
  <si>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</si>
  <si>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</si>
  <si>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</si>
  <si>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</si>
  <si>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</si>
  <si>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</si>
  <si>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</si>
  <si>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</si>
  <si>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</si>
  <si>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</si>
  <si>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</si>
  <si>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</si>
  <si>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</si>
  <si>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</si>
  <si>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</si>
  <si>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</si>
  <si>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</si>
  <si>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</si>
  <si>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</si>
  <si>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</si>
  <si>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</si>
  <si>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</si>
  <si>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</si>
  <si>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</si>
  <si>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</si>
  <si>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</si>
  <si>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</si>
  <si>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</si>
  <si>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</si>
  <si>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</si>
  <si>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</si>
  <si>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</si>
  <si>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</si>
  <si>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</si>
  <si>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</si>
  <si>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</si>
  <si>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</si>
  <si>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</si>
  <si>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</si>
  <si>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</si>
  <si>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</si>
  <si>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</si>
  <si>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</si>
  <si>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</si>
  <si>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</si>
  <si>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</si>
  <si>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</si>
  <si>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</si>
  <si>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</si>
  <si>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</si>
  <si>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</si>
  <si>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</si>
  <si>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</si>
  <si>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</si>
  <si>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</si>
  <si>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</si>
  <si>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</si>
  <si>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</si>
  <si>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</si>
  <si>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</si>
  <si>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</si>
  <si>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</si>
  <si>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</si>
  <si>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</si>
  <si>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</si>
  <si>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</si>
  <si>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</si>
  <si>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</si>
  <si>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</si>
  <si>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</si>
  <si>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</si>
  <si>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</si>
  <si>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</si>
  <si>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</si>
  <si>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</si>
  <si>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</si>
  <si>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</si>
  <si>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</si>
  <si>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</si>
  <si>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</si>
  <si>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</si>
  <si>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</si>
  <si>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</si>
  <si>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</si>
  <si>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</si>
  <si>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</si>
  <si>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</si>
  <si>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</si>
  <si>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</si>
  <si>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</si>
  <si>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</si>
  <si>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</si>
  <si>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</si>
  <si>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</si>
  <si>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</si>
  <si>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</si>
  <si>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</si>
  <si>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</si>
  <si>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</si>
  <si>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</si>
  <si>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</si>
  <si>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</si>
  <si>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</si>
  <si>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</si>
  <si>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</si>
  <si>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</si>
  <si>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</si>
  <si>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</si>
  <si>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</si>
  <si>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</si>
  <si>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</si>
  <si>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</si>
  <si>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</si>
  <si>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</si>
  <si>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</si>
  <si>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charset val="134"/>
      </rPr>
      <t>网站：</t>
    </r>
    <r>
      <rPr>
        <sz val="11"/>
        <rFont val="Verdana"/>
        <family val="2"/>
      </rPr>
      <t>(http://www.responsiblemineralsinitiative.org/)</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</si>
  <si>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</si>
  <si>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</si>
  <si>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</si>
  <si>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</si>
  <si>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</si>
  <si>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</si>
  <si>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</si>
  <si>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</si>
  <si>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</si>
  <si>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</si>
  <si>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</si>
  <si>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</si>
  <si>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</si>
  <si>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</si>
  <si>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</si>
  <si>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</si>
  <si>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</si>
  <si>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</si>
  <si>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</si>
  <si>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</si>
  <si>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</si>
  <si>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</si>
  <si>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</si>
  <si>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</si>
  <si>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</si>
  <si>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</si>
  <si>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</si>
  <si>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</si>
  <si>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</si>
  <si>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</si>
  <si>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</si>
  <si>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</si>
  <si>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</si>
  <si>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</si>
  <si>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</si>
  <si>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</si>
  <si>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</si>
  <si>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</si>
  <si>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</si>
  <si>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</si>
  <si>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</si>
  <si>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</si>
  <si>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</si>
  <si>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</si>
  <si>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</si>
  <si>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</si>
  <si>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</si>
  <si>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</si>
  <si>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</si>
  <si>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</si>
  <si>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</si>
  <si>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</si>
  <si>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</si>
  <si>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</si>
  <si>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</si>
  <si>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</si>
  <si>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</si>
  <si>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</si>
  <si>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</si>
  <si>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</si>
  <si>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</si>
  <si>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</si>
  <si>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</si>
  <si>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</si>
  <si>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</si>
  <si>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</si>
  <si>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</si>
  <si>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</si>
  <si>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</si>
  <si>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</si>
  <si>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</si>
  <si>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</si>
  <si>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</si>
  <si>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</si>
  <si>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</si>
  <si>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</si>
  <si>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</si>
  <si>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新細明體"/>
        <family val="2"/>
        <scheme val="minor"/>
      </rPr>
      <t>A</t>
    </r>
    <r>
      <rPr>
        <sz val="11"/>
        <rFont val="SimSun"/>
        <charset val="134"/>
      </rPr>
      <t xml:space="preserve"> 列输入号码（</t>
    </r>
    <r>
      <rPr>
        <sz val="11"/>
        <rFont val="新細明體"/>
        <family val="2"/>
        <scheme val="minor"/>
      </rPr>
      <t>B、C、E、F、G、I</t>
    </r>
    <r>
      <rPr>
        <sz val="11"/>
        <rFont val="SimSun"/>
        <charset val="134"/>
      </rPr>
      <t xml:space="preserve"> 和 </t>
    </r>
    <r>
      <rPr>
        <sz val="11"/>
        <rFont val="新細明體"/>
        <family val="2"/>
        <scheme val="minor"/>
      </rPr>
      <t>J</t>
    </r>
    <r>
      <rPr>
        <sz val="11"/>
        <rFont val="SimSun"/>
        <charset val="134"/>
      </rPr>
      <t xml:space="preserve"> 列将自动填入）。</t>
    </r>
    <r>
      <rPr>
        <sz val="11"/>
        <rFont val="新細明體"/>
        <family val="2"/>
        <scheme val="minor"/>
      </rPr>
      <t>D</t>
    </r>
    <r>
      <rPr>
        <sz val="11"/>
        <rFont val="SimSun"/>
        <charset val="134"/>
      </rPr>
      <t xml:space="preserve"> 列将变为灰色。
选项 </t>
    </r>
    <r>
      <rPr>
        <sz val="11"/>
        <rFont val="新細明體"/>
        <family val="2"/>
        <scheme val="minor"/>
      </rPr>
      <t>B</t>
    </r>
    <r>
      <rPr>
        <sz val="11"/>
        <rFont val="SimSun"/>
        <charset val="134"/>
      </rPr>
      <t xml:space="preserve">：如果您有金属和冶炼厂查找名称组合，则完成以下步骤：
步骤 </t>
    </r>
    <r>
      <rPr>
        <sz val="11"/>
        <rFont val="新細明體"/>
        <family val="2"/>
        <scheme val="minor"/>
      </rPr>
      <t>1</t>
    </r>
    <r>
      <rPr>
        <sz val="11"/>
        <rFont val="SimSun"/>
        <charset val="134"/>
      </rPr>
      <t xml:space="preserve">. 在 </t>
    </r>
    <r>
      <rPr>
        <sz val="11"/>
        <rFont val="新細明體"/>
        <family val="2"/>
        <scheme val="minor"/>
      </rPr>
      <t>B</t>
    </r>
    <r>
      <rPr>
        <sz val="11"/>
        <rFont val="SimSun"/>
        <charset val="134"/>
      </rPr>
      <t xml:space="preserve"> 列中选择金属
步骤 </t>
    </r>
    <r>
      <rPr>
        <sz val="11"/>
        <rFont val="新細明體"/>
        <family val="2"/>
        <scheme val="minor"/>
      </rPr>
      <t>2</t>
    </r>
    <r>
      <rPr>
        <sz val="11"/>
        <rFont val="SimSun"/>
        <charset val="134"/>
      </rPr>
      <t xml:space="preserve">. 从 </t>
    </r>
    <r>
      <rPr>
        <sz val="11"/>
        <rFont val="新細明體"/>
        <family val="2"/>
        <scheme val="minor"/>
      </rPr>
      <t>C</t>
    </r>
    <r>
      <rPr>
        <sz val="11"/>
        <rFont val="SimSun"/>
        <charset val="134"/>
      </rPr>
      <t xml:space="preserve"> 列的下拉菜单中选择
选项 </t>
    </r>
    <r>
      <rPr>
        <sz val="11"/>
        <rFont val="新細明體"/>
        <family val="2"/>
        <scheme val="minor"/>
      </rPr>
      <t>C</t>
    </r>
    <r>
      <rPr>
        <sz val="11"/>
        <rFont val="SimSun"/>
        <charset val="134"/>
      </rPr>
      <t xml:space="preserve">：如果您有金属和冶炼厂名称组合，则完成以下步骤：
步骤 </t>
    </r>
    <r>
      <rPr>
        <sz val="11"/>
        <rFont val="新細明體"/>
        <family val="2"/>
        <scheme val="minor"/>
      </rPr>
      <t>1.</t>
    </r>
    <r>
      <rPr>
        <sz val="11"/>
        <rFont val="SimSun"/>
        <charset val="134"/>
      </rPr>
      <t xml:space="preserve"> 在 </t>
    </r>
    <r>
      <rPr>
        <sz val="11"/>
        <rFont val="新細明體"/>
        <family val="2"/>
        <scheme val="minor"/>
      </rPr>
      <t>B</t>
    </r>
    <r>
      <rPr>
        <sz val="11"/>
        <rFont val="SimSun"/>
        <charset val="134"/>
      </rPr>
      <t xml:space="preserve"> 列中选择金属
步骤 </t>
    </r>
    <r>
      <rPr>
        <sz val="11"/>
        <rFont val="新細明體"/>
        <family val="2"/>
        <scheme val="minor"/>
      </rPr>
      <t>2</t>
    </r>
    <r>
      <rPr>
        <sz val="11"/>
        <rFont val="SimSun"/>
        <charset val="134"/>
      </rPr>
      <t xml:space="preserve">：在“冶炼厂查找”下拉菜单中选择“冶炼厂未列出”，然后填写 </t>
    </r>
    <r>
      <rPr>
        <sz val="11"/>
        <rFont val="新細明體"/>
        <family val="2"/>
        <scheme val="minor"/>
      </rPr>
      <t>D</t>
    </r>
    <r>
      <rPr>
        <sz val="11"/>
        <rFont val="SimSun"/>
        <charset val="134"/>
      </rPr>
      <t xml:space="preserve"> 和 </t>
    </r>
    <r>
      <rPr>
        <sz val="11"/>
        <rFont val="新細明體"/>
        <family val="2"/>
        <scheme val="minor"/>
      </rPr>
      <t>E</t>
    </r>
    <r>
      <rPr>
        <sz val="11"/>
        <rFont val="SimSun"/>
        <charset val="134"/>
      </rPr>
      <t xml:space="preserve"> 列
步骤 </t>
    </r>
    <r>
      <rPr>
        <sz val="11"/>
        <rFont val="新細明體"/>
        <family val="2"/>
        <scheme val="minor"/>
      </rPr>
      <t>3</t>
    </r>
    <r>
      <rPr>
        <sz val="11"/>
        <rFont val="SimSun"/>
        <charset val="134"/>
      </rPr>
      <t xml:space="preserve">. 在 </t>
    </r>
    <r>
      <rPr>
        <sz val="11"/>
        <rFont val="新細明體"/>
        <family val="2"/>
        <scheme val="minor"/>
      </rPr>
      <t>H</t>
    </r>
    <r>
      <rPr>
        <sz val="11"/>
        <rFont val="SimSun"/>
        <charset val="134"/>
      </rPr>
      <t xml:space="preserve"> 列到 </t>
    </r>
    <r>
      <rPr>
        <sz val="11"/>
        <rFont val="新細明體"/>
        <family val="2"/>
        <scheme val="minor"/>
      </rPr>
      <t>Q</t>
    </r>
    <r>
      <rPr>
        <sz val="11"/>
        <rFont val="SimSun"/>
        <charset val="134"/>
      </rPr>
      <t xml:space="preserve"> 列输入所有现有的冶炼厂信息
(</t>
    </r>
    <r>
      <rPr>
        <sz val="11"/>
        <rFont val="新細明體"/>
        <family val="2"/>
        <scheme val="minor"/>
      </rPr>
      <t>*</t>
    </r>
    <r>
      <rPr>
        <sz val="11"/>
        <rFont val="SimSun"/>
        <charset val="134"/>
      </rPr>
      <t>) 必填字段以星号表示。
(</t>
    </r>
    <r>
      <rPr>
        <sz val="11"/>
        <rFont val="新細明體"/>
        <family val="2"/>
        <scheme val="minor"/>
      </rPr>
      <t>1</t>
    </r>
    <r>
      <rPr>
        <sz val="11"/>
        <rFont val="SimSun"/>
        <charset val="134"/>
      </rPr>
      <t xml:space="preserve">) 当“冶炼厂查找”=“冶炼厂未列出”时，需要输入
注：可结合使用选项 </t>
    </r>
    <r>
      <rPr>
        <sz val="11"/>
        <rFont val="新細明體"/>
        <family val="2"/>
        <scheme val="minor"/>
      </rPr>
      <t>A、B</t>
    </r>
    <r>
      <rPr>
        <sz val="11"/>
        <rFont val="SimSun"/>
        <charset val="134"/>
      </rPr>
      <t xml:space="preserve"> 和 </t>
    </r>
    <r>
      <rPr>
        <sz val="11"/>
        <rFont val="新細明體"/>
        <family val="2"/>
        <scheme val="minor"/>
      </rPr>
      <t xml:space="preserve">C </t>
    </r>
    <r>
      <rPr>
        <sz val="11"/>
        <rFont val="SimSun"/>
        <charset val="134"/>
      </rPr>
      <t xml:space="preserve">来填写冶炼厂目录。请勿更改自动填写的单元格。应通过联系 </t>
    </r>
    <r>
      <rPr>
        <sz val="11"/>
        <rFont val="新細明體"/>
        <family val="2"/>
        <scheme val="minor"/>
      </rPr>
      <t>RMI@ResponsibleBusiness.org</t>
    </r>
    <r>
      <rPr>
        <sz val="11"/>
        <rFont val="SimSun"/>
        <charset val="134"/>
      </rPr>
      <t xml:space="preserve">，向 </t>
    </r>
    <r>
      <rPr>
        <sz val="11"/>
        <rFont val="新細明體"/>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</si>
  <si>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</si>
  <si>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</si>
  <si>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</si>
  <si>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</si>
  <si>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</si>
  <si>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</si>
  <si>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</si>
  <si>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</si>
  <si>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</si>
  <si>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</si>
  <si>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</si>
  <si>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</si>
  <si>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</si>
  <si>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</si>
  <si>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</si>
  <si>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</si>
  <si>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</si>
  <si>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</si>
  <si>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</si>
  <si>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</si>
  <si>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</si>
  <si>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</si>
  <si>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</si>
  <si>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</si>
  <si>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</si>
  <si>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</si>
  <si>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</si>
  <si>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</si>
  <si>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</si>
  <si>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</si>
  <si>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</si>
  <si>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</si>
  <si>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</si>
  <si>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</si>
  <si>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</si>
  <si>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</si>
  <si>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</si>
  <si>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</si>
  <si>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</si>
  <si>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</si>
  <si>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</si>
  <si>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</si>
  <si>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</si>
  <si>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</si>
  <si>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</si>
  <si>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</si>
  <si>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</si>
  <si>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</si>
  <si>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</si>
  <si>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</si>
  <si>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</si>
  <si>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</si>
  <si>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</si>
  <si>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</si>
  <si>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</si>
  <si>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</si>
  <si>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</si>
  <si>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</si>
  <si>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</si>
  <si>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</si>
  <si>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</si>
  <si>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</si>
  <si>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</si>
  <si>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</si>
  <si>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</si>
  <si>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</si>
  <si>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</si>
  <si>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</si>
  <si>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</si>
  <si>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</si>
  <si>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</si>
  <si>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</si>
  <si>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</si>
  <si>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</si>
  <si>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</si>
  <si>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</si>
  <si>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</si>
  <si>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</si>
  <si>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</si>
  <si>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</si>
  <si>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</si>
  <si>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</si>
  <si>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</si>
  <si>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</si>
  <si>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</si>
  <si>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</si>
  <si>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</si>
  <si>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</si>
  <si>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</si>
  <si>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</si>
  <si>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</si>
  <si>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</si>
  <si>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</si>
  <si>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</si>
  <si>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</si>
  <si>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</si>
  <si>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</si>
  <si>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</si>
  <si>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</si>
  <si>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</si>
  <si>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</si>
  <si>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</si>
  <si>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</si>
  <si>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</si>
  <si>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</si>
  <si>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</si>
  <si>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</si>
  <si>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</si>
  <si>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</si>
  <si>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</si>
  <si>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</si>
  <si>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</si>
  <si>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</si>
  <si>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</si>
  <si>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</si>
  <si>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</si>
  <si>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</si>
  <si>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</si>
  <si>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</si>
  <si>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</si>
  <si>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</si>
  <si>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</si>
  <si>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</si>
  <si>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</si>
  <si>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</si>
  <si>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</si>
  <si>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</si>
  <si>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</si>
  <si>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</si>
  <si>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</si>
  <si>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</si>
  <si>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</si>
  <si>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</si>
  <si>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</si>
  <si>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</si>
  <si>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</si>
  <si>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</si>
  <si>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</si>
  <si>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</si>
  <si>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</si>
  <si>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</si>
  <si>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</si>
  <si>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</si>
  <si>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</si>
  <si>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</si>
  <si>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</si>
  <si>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</si>
  <si>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</si>
  <si>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</si>
  <si>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</si>
  <si>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</si>
  <si>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</si>
  <si>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</si>
  <si>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</si>
  <si>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</si>
  <si>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</si>
  <si>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</si>
  <si>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</si>
  <si>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</si>
  <si>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</si>
  <si>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</si>
  <si>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</si>
  <si>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</si>
  <si>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</si>
  <si>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</si>
  <si>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</si>
  <si>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</si>
  <si>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</si>
  <si>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</si>
  <si>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</si>
  <si>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</si>
  <si>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</si>
  <si>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</si>
  <si>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</si>
  <si>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</si>
  <si>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</si>
  <si>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</si>
  <si>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</si>
  <si>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</si>
  <si>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</si>
  <si>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</si>
  <si>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</si>
  <si>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</si>
  <si>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</si>
  <si>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</si>
  <si>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</si>
  <si>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</si>
  <si>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</si>
  <si>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</si>
  <si>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</si>
  <si>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</si>
  <si>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</si>
  <si>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</si>
  <si>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</si>
  <si>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</si>
  <si>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</si>
  <si>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</si>
  <si>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</si>
  <si>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</si>
  <si>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</si>
  <si>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</si>
  <si>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</si>
  <si>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</si>
  <si>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</si>
  <si>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</si>
  <si>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</si>
  <si>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</si>
  <si>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</si>
  <si>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</si>
  <si>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</si>
  <si>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</si>
  <si>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</si>
  <si>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</si>
  <si>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</si>
  <si>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</si>
  <si>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</si>
  <si>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</si>
  <si>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</si>
  <si>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</si>
  <si>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</si>
  <si>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</si>
  <si>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</si>
  <si>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</si>
  <si>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</si>
  <si>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</si>
  <si>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</si>
  <si>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</si>
  <si>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</si>
  <si>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</si>
  <si>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</si>
  <si>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</si>
  <si>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</si>
  <si>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</si>
  <si>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</si>
  <si>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</si>
  <si>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</si>
  <si>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</si>
  <si>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</si>
  <si>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</si>
  <si>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</si>
  <si>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</si>
  <si>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</si>
  <si>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</si>
  <si>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</si>
  <si>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</si>
  <si>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</si>
  <si>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</si>
  <si>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</si>
  <si>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</si>
  <si>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</si>
  <si>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</si>
  <si>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</si>
  <si>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</si>
  <si>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</si>
  <si>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</si>
  <si>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</si>
  <si>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</si>
  <si>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</si>
  <si>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</si>
  <si>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</si>
  <si>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</si>
  <si>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</si>
  <si>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</si>
  <si>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</si>
  <si>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</si>
  <si>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</si>
  <si>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</si>
  <si>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</si>
  <si>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</si>
  <si>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</si>
  <si>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</si>
  <si>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</si>
  <si>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</si>
  <si>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</si>
  <si>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</si>
  <si>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</si>
  <si>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</si>
  <si>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</si>
  <si>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</si>
  <si>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</si>
  <si>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</si>
  <si>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</si>
  <si>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</si>
  <si>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</si>
  <si>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</si>
  <si>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</si>
  <si>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</si>
  <si>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</si>
  <si>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</si>
  <si>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</si>
  <si>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</si>
  <si>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</si>
  <si>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</si>
  <si>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</si>
  <si>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</si>
  <si>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</si>
  <si>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</si>
  <si>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</si>
  <si>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</si>
  <si>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</si>
  <si>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</si>
  <si>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</si>
  <si>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</si>
  <si>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</si>
  <si>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</si>
  <si>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</si>
  <si>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</si>
  <si>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</si>
  <si>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</si>
  <si>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</si>
  <si>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</si>
  <si>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</si>
  <si>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</si>
  <si>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</si>
  <si>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</si>
  <si>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</si>
  <si>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</si>
  <si>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</si>
  <si>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</si>
  <si>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</si>
  <si>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</si>
  <si>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</si>
  <si>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</si>
  <si>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</si>
  <si>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</si>
  <si>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</si>
  <si>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</si>
  <si>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</si>
  <si>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</si>
  <si>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</si>
  <si>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</si>
  <si>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</si>
  <si>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</si>
  <si>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</si>
  <si>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</si>
  <si>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</si>
  <si>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</si>
  <si>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</si>
  <si>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</si>
  <si>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</si>
  <si>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</si>
  <si>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</si>
  <si>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</si>
  <si>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</si>
  <si>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</si>
  <si>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</si>
  <si>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</si>
  <si>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</si>
  <si>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</si>
  <si>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</si>
  <si>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</si>
  <si>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</si>
  <si>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</si>
  <si>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</si>
  <si>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</si>
  <si>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</si>
  <si>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</si>
  <si>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</si>
  <si>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</si>
  <si>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</si>
  <si>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</si>
  <si>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</si>
  <si>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</si>
  <si>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</si>
  <si>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</si>
  <si>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</si>
  <si>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</si>
  <si>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</si>
  <si>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</si>
  <si>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</si>
  <si>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</si>
  <si>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</si>
  <si>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</si>
  <si>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</si>
  <si>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</si>
  <si>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</si>
  <si>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</si>
  <si>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</si>
  <si>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</si>
  <si>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</si>
  <si>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</si>
  <si>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</si>
  <si>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</si>
  <si>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</si>
  <si>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</si>
  <si>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</si>
  <si>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</si>
  <si>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</si>
  <si>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</si>
  <si>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</si>
  <si>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</si>
  <si>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</si>
  <si>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</si>
  <si>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</si>
  <si>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</si>
  <si>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</si>
  <si>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</si>
  <si>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</si>
  <si>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</si>
  <si>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</si>
  <si>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</si>
  <si>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</si>
  <si>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</si>
  <si>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</si>
  <si>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</si>
  <si>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</si>
  <si>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</si>
  <si>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</si>
  <si>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</si>
  <si>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</si>
  <si>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</si>
  <si>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</si>
  <si>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</si>
  <si>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</si>
  <si>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</si>
  <si>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</si>
  <si>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</si>
  <si>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</si>
  <si>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</si>
  <si>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</si>
  <si>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</si>
  <si>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</si>
  <si>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</si>
  <si>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</si>
  <si>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</si>
  <si>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</si>
  <si>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</si>
  <si>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</si>
  <si>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</si>
  <si>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</si>
  <si>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</si>
  <si>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</si>
  <si>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</si>
  <si>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</si>
  <si>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</si>
  <si>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</si>
  <si>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</si>
  <si>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</si>
  <si>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</si>
  <si>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</si>
  <si>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</si>
  <si>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</si>
  <si>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</si>
  <si>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</si>
  <si>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</si>
  <si>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</si>
  <si>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</si>
  <si>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</si>
  <si>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</si>
  <si>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</si>
  <si>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</si>
  <si>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</si>
  <si>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</si>
  <si>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</si>
  <si>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</si>
  <si>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</si>
  <si>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</si>
  <si>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</si>
  <si>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</si>
  <si>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</si>
  <si>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</si>
  <si>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</si>
  <si>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</si>
  <si>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</si>
  <si>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</si>
  <si>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</si>
  <si>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</si>
  <si>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</si>
  <si>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</si>
  <si>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</si>
  <si>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</si>
  <si>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</si>
  <si>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</si>
  <si>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</si>
  <si>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</si>
  <si>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</si>
  <si>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</si>
  <si>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</si>
  <si>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</si>
  <si>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</si>
  <si>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</si>
  <si>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</si>
  <si>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</si>
  <si>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</si>
  <si>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</si>
  <si>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</si>
  <si>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</si>
  <si>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</si>
  <si>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</si>
  <si>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</si>
  <si>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</si>
  <si>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</si>
  <si>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</si>
  <si>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</si>
  <si>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</si>
  <si>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</si>
  <si>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</si>
  <si>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</si>
  <si>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</si>
  <si>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</si>
  <si>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</si>
  <si>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</si>
  <si>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</si>
  <si>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</si>
  <si>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</si>
  <si>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</si>
  <si>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</si>
  <si>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</si>
  <si>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</si>
  <si>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</si>
  <si>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</si>
  <si>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</si>
  <si>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</si>
  <si>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</si>
  <si>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</si>
  <si>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</si>
  <si>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</si>
  <si>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</si>
  <si>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</si>
  <si>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</si>
  <si>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</si>
  <si>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</si>
  <si>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</si>
  <si>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</si>
  <si>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</si>
  <si>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</si>
  <si>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</si>
  <si>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</si>
  <si>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</si>
  <si>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</si>
  <si>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</si>
  <si>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</si>
  <si>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</si>
  <si>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charset val="134"/>
      </rPr>
      <t xml:space="preserve">) 是 </t>
    </r>
    <r>
      <rPr>
        <sz val="11"/>
        <rFont val="Verdana"/>
        <family val="2"/>
      </rPr>
      <t>Responsible Minerals Initiative®</t>
    </r>
    <r>
      <rPr>
        <sz val="11"/>
        <rFont val="SimSun"/>
        <charset val="134"/>
      </rPr>
      <t>（负责任矿物计划</t>
    </r>
    <r>
      <rPr>
        <sz val="11"/>
        <rFont val="Verdana"/>
        <family val="2"/>
      </rPr>
      <t xml:space="preserve">® (RMI®) </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</si>
  <si>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</si>
  <si>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</si>
  <si>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</si>
  <si>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</si>
  <si>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family val="2"/>
        <charset val="128"/>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family val="2"/>
        <charset val="128"/>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family val="2"/>
        <charset val="128"/>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</si>
  <si>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</si>
  <si>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</si>
  <si>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</si>
  <si>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</si>
  <si>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</si>
  <si>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</si>
  <si>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charset val="134"/>
      </rPr>
      <t xml:space="preserve"> 插入与申报信息内容相关的联系人姓名。
此栏必须填写。</t>
    </r>
  </si>
  <si>
    <r>
      <rPr>
        <sz val="11"/>
        <rFont val="Verdana"/>
        <family val="2"/>
      </rPr>
      <t xml:space="preserve">8. </t>
    </r>
    <r>
      <rPr>
        <sz val="11"/>
        <rFont val="SimSun"/>
        <charset val="134"/>
      </rPr>
      <t>插入联系人的电话号码。此栏必须填写。</t>
    </r>
  </si>
  <si>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</si>
  <si>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2"/>
        <charset val="128"/>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</si>
  <si>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</si>
  <si>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r>
      <rPr>
        <sz val="11"/>
        <rFont val="Verdana"/>
        <family val="2"/>
      </rPr>
      <t>13.</t>
    </r>
    <r>
      <rPr>
        <sz val="11"/>
        <rFont val="SimSun"/>
        <charset val="134"/>
      </rPr>
      <t xml:space="preserve"> 请使用以下格式输入表格填写完毕的
日期：年—月—日。此栏必须填写。</t>
    </r>
  </si>
  <si>
    <r>
      <t xml:space="preserve">13. </t>
    </r>
    <r>
      <rPr>
        <sz val="11"/>
        <rFont val="ＭＳ Ｐゴシック"/>
        <family val="2"/>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</si>
  <si>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</si>
  <si>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family val="2"/>
        <charset val="128"/>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</si>
  <si>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</si>
  <si>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t>コバルトに関する質問1への回答が「Yes」の場合、コバルトについてすべての質問に記入し、貴社のデュー</t>
    </r>
    <r>
      <rPr>
        <sz val="11"/>
        <rFont val="ＭＳ Ｐゴシック"/>
        <family val="2"/>
        <charset val="128"/>
      </rPr>
      <t>・</t>
    </r>
    <r>
      <rPr>
        <sz val="11"/>
        <rFont val="ＭＳ Ｐゴシック"/>
        <family val="3"/>
        <charset val="128"/>
      </rPr>
      <t>ディリジェンスプログラム全体に関する下記のデュー</t>
    </r>
    <r>
      <rPr>
        <sz val="11"/>
        <rFont val="ＭＳ Ｐゴシック"/>
        <family val="2"/>
        <charset val="128"/>
      </rPr>
      <t>・</t>
    </r>
    <r>
      <rPr>
        <sz val="11"/>
        <rFont val="ＭＳ Ｐゴシック"/>
        <family val="3"/>
        <charset val="128"/>
      </rPr>
      <t>ディリジェンス関連の質問（A～I）にも回答する必要があります。</t>
    </r>
  </si>
  <si>
    <r>
      <rPr>
        <sz val="11"/>
        <rFont val="Verdana"/>
        <family val="2"/>
      </rPr>
      <t xml:space="preserve">2. </t>
    </r>
    <r>
      <rPr>
        <sz val="11"/>
        <rFont val="SimSun"/>
        <charset val="134"/>
      </rPr>
      <t>这是要申报一种产品或多种产品中
钴的任何部分的源产地是受冲突影响和高风险地区 (</t>
    </r>
    <r>
      <rPr>
        <sz val="11"/>
        <rFont val="Verdana"/>
        <family val="2"/>
      </rPr>
      <t>CAHRA</t>
    </r>
    <r>
      <rPr>
        <sz val="11"/>
        <rFont val="SimSun"/>
        <charset val="134"/>
      </rPr>
      <t xml:space="preserve">)。如果供应链中的任何
冶炼厂从 </t>
    </r>
    <r>
      <rPr>
        <sz val="11"/>
        <rFont val="Verdana"/>
        <family val="2"/>
      </rPr>
      <t>CAHRA</t>
    </r>
    <r>
      <rPr>
        <sz val="11"/>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charset val="134"/>
      </rPr>
      <t xml:space="preserve"> 的答复为“是”，
则必须为钴回答此问题。</t>
    </r>
  </si>
  <si>
    <r>
      <rPr>
        <sz val="11"/>
        <rFont val="Verdana"/>
        <family val="2"/>
      </rPr>
      <t xml:space="preserve">3. </t>
    </r>
    <r>
      <rPr>
        <sz val="11"/>
        <rFont val="SimSun"/>
        <charset val="134"/>
      </rPr>
      <t xml:space="preserve">此申报确定产品中包含的钴是否
完全来自回收料或报废料。
以“是”、“否”或“不知道”来答复此
问题。
答复“是”表示 </t>
    </r>
    <r>
      <rPr>
        <sz val="11"/>
        <rFont val="Verdana"/>
        <family val="2"/>
      </rPr>
      <t>100%</t>
    </r>
    <r>
      <rPr>
        <sz val="11"/>
        <rFont val="SimSun"/>
        <charset val="134"/>
      </rPr>
      <t xml:space="preserve"> 的钴来自回收料或报废料。
答复“否”表示部分原材料不是来自回收料或报废料。答复“不知道”表示用户不知道是否 </t>
    </r>
    <r>
      <rPr>
        <sz val="11"/>
        <rFont val="Verdana"/>
        <family val="2"/>
      </rPr>
      <t>100%</t>
    </r>
    <r>
      <rPr>
        <sz val="11"/>
        <rFont val="SimSun"/>
        <charset val="134"/>
      </rPr>
      <t xml:space="preserve"> 的原材料来自回收料或报废料。
此栏必须填写。</t>
    </r>
  </si>
  <si>
    <r>
      <rPr>
        <sz val="11"/>
        <rFont val="Verdana"/>
        <family val="2"/>
      </rPr>
      <t xml:space="preserve">4. </t>
    </r>
    <r>
      <rPr>
        <sz val="11"/>
        <rFont val="SimSun"/>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</si>
  <si>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rPr>
        <sz val="11"/>
        <rFont val="Verdana"/>
        <family val="2"/>
      </rPr>
      <t xml:space="preserve">5. </t>
    </r>
    <r>
      <rPr>
        <sz val="11"/>
        <rFont val="SimSun"/>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</si>
  <si>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</si>
  <si>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family val="2"/>
        <charset val="128"/>
      </rPr>
      <t>この質問は、質問1の回答が「Yes（はい）」の金属については必須となります。</t>
    </r>
  </si>
  <si>
    <r>
      <t>「OECD紛争地域及び高リスク地域からの鉱物の責任あるサプライチェーンのためのデュー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ディリジェンスガイダンス」は、「デュー</t>
    </r>
    <r>
      <rPr>
        <sz val="11"/>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</si>
  <si>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</si>
  <si>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family val="2"/>
        <charset val="128"/>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</si>
  <si>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</si>
  <si>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</si>
  <si>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</si>
  <si>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family val="2"/>
        <charset val="128"/>
      </rPr>
      <t>・</t>
    </r>
    <r>
      <rPr>
        <sz val="11"/>
        <rFont val="ＭＳ Ｐゴシック"/>
        <family val="3"/>
        <charset val="128"/>
      </rPr>
      <t>ディリジェンスガイダンスに沿ったデュー</t>
    </r>
    <r>
      <rPr>
        <sz val="11"/>
        <rFont val="ＭＳ Ｐゴシック"/>
        <family val="2"/>
        <charset val="128"/>
      </rPr>
      <t>・</t>
    </r>
    <r>
      <rPr>
        <sz val="11"/>
        <rFont val="ＭＳ Ｐゴシック"/>
        <family val="3"/>
        <charset val="128"/>
      </rPr>
      <t>ディリジェンスを実施することを要求</t>
    </r>
    <r>
      <rPr>
        <sz val="11"/>
        <rFont val="ＭＳ Ｐゴシック"/>
        <family val="2"/>
        <charset val="128"/>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</si>
  <si>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</si>
  <si>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family val="2"/>
        <charset val="128"/>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</si>
  <si>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</si>
  <si>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family val="2"/>
        <charset val="128"/>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</si>
  <si>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</si>
  <si>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family val="2"/>
        <charset val="128"/>
      </rPr>
      <t>供等さらなる要</t>
    </r>
    <r>
      <rPr>
        <sz val="11"/>
        <rFont val="ＭＳ Ｐゴシック"/>
        <family val="3"/>
        <charset val="128"/>
      </rPr>
      <t>求</t>
    </r>
    <r>
      <rPr>
        <sz val="11"/>
        <rFont val="ＭＳ Ｐゴシック"/>
        <family val="2"/>
        <charset val="128"/>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</si>
  <si>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</si>
  <si>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</si>
  <si>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</si>
  <si>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</si>
  <si>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family val="2"/>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</si>
  <si>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</si>
  <si>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</si>
  <si>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r>
      <rPr>
        <sz val="11"/>
        <rFont val="Verdana"/>
        <family val="2"/>
      </rPr>
      <t xml:space="preserve">RMAP </t>
    </r>
    <r>
      <rPr>
        <sz val="11"/>
        <rFont val="SimSun"/>
        <charset val="134"/>
      </rPr>
      <t>合规冶炼厂目录</t>
    </r>
  </si>
  <si>
    <r>
      <t>コバルトの濃縮物、中間</t>
    </r>
    <r>
      <rPr>
        <sz val="11"/>
        <rFont val="ＭＳ Ｐゴシック"/>
        <family val="2"/>
        <charset val="128"/>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</si>
  <si>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family val="2"/>
        <charset val="128"/>
      </rPr>
      <t>・</t>
    </r>
    <r>
      <rPr>
        <sz val="11"/>
        <rFont val="ＭＳ Ｐゴシック"/>
        <family val="3"/>
        <charset val="128"/>
      </rPr>
      <t>ディリジェンスガイダンス（OECDガイダンス）はデュー</t>
    </r>
    <r>
      <rPr>
        <sz val="11"/>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</si>
  <si>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</si>
  <si>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family val="2"/>
        <charset val="128"/>
      </rPr>
      <t>・</t>
    </r>
    <r>
      <rPr>
        <sz val="11"/>
        <rFont val="ＭＳ Ｐゴシック"/>
        <family val="3"/>
        <charset val="128"/>
      </rPr>
      <t>ディリジェンスガイダンスを策定した。OECDデュー</t>
    </r>
    <r>
      <rPr>
        <sz val="11"/>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</si>
  <si>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</si>
  <si>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</si>
  <si>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</si>
  <si>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或以上）金属、粉末、铸块、
棒条、颗粒、氧化物或金属盐。术语“冶炼
厂”和“精炼厂”在各种出版物中可通用。</t>
    </r>
  </si>
  <si>
    <r>
      <rPr>
        <sz val="11"/>
        <rFont val="Verdana"/>
        <family val="2"/>
      </rPr>
      <t xml:space="preserve">2) </t>
    </r>
    <r>
      <rPr>
        <sz val="11"/>
        <rFont val="SimSun"/>
        <charset val="134"/>
      </rPr>
      <t xml:space="preserve">贵公司供应链中是否有冶炼厂从受冲突
影响和高风险地区采购钴？ （《经合组织尽职调查指南》，参见定义选项卡） </t>
    </r>
  </si>
  <si>
    <r>
      <rPr>
        <sz val="11"/>
        <rFont val="Verdana"/>
        <family val="2"/>
      </rPr>
      <t>3)</t>
    </r>
    <r>
      <rPr>
        <sz val="11"/>
        <rFont val="SimSun"/>
        <charset val="134"/>
      </rPr>
      <t xml:space="preserve"> 是否 </t>
    </r>
    <r>
      <rPr>
        <sz val="11"/>
        <rFont val="Verdana"/>
        <family val="2"/>
      </rPr>
      <t>100%</t>
    </r>
    <r>
      <rPr>
        <sz val="11"/>
        <rFont val="SimSun"/>
        <charset val="134"/>
      </rPr>
      <t xml:space="preserve"> 的钴来自回收料或
报废料资源？ </t>
    </r>
  </si>
  <si>
    <r>
      <rPr>
        <sz val="11"/>
        <rFont val="Verdana"/>
        <family val="2"/>
      </rPr>
      <t xml:space="preserve">4) </t>
    </r>
    <r>
      <rPr>
        <sz val="11"/>
        <rFont val="SimSun"/>
        <charset val="134"/>
      </rPr>
      <t>百分之多少的相关供应商已对贵公司
的供应链调查提供答复？</t>
    </r>
  </si>
  <si>
    <r>
      <rPr>
        <sz val="11"/>
        <rFont val="Verdana"/>
        <family val="2"/>
      </rPr>
      <t xml:space="preserve">5) </t>
    </r>
    <r>
      <rPr>
        <sz val="11"/>
        <rFont val="SimSun"/>
        <charset val="134"/>
      </rPr>
      <t xml:space="preserve">您是否识别出为贵公司的供应链供应
钴的所有冶炼厂？ </t>
    </r>
  </si>
  <si>
    <r>
      <rPr>
        <sz val="11"/>
        <rFont val="Verdana"/>
        <family val="2"/>
      </rPr>
      <t xml:space="preserve">6) </t>
    </r>
    <r>
      <rPr>
        <sz val="11"/>
        <rFont val="SimSun"/>
        <charset val="134"/>
      </rPr>
      <t xml:space="preserve">贵公司收到的所有适用冶炼厂信息
是否已在此申报中报告？ </t>
    </r>
  </si>
  <si>
    <r>
      <rPr>
        <sz val="11"/>
        <rFont val="Verdana"/>
        <family val="2"/>
      </rPr>
      <t xml:space="preserve">B. </t>
    </r>
    <r>
      <rPr>
        <sz val="11"/>
        <rFont val="SimSun"/>
        <charset val="134"/>
      </rPr>
      <t xml:space="preserve">贵公司的政策是否至少涵盖《经合组织
尽职调查指南》附录二《示范政策》中的所有风险以及童工问题的最恶劣形式？ </t>
    </r>
  </si>
  <si>
    <r>
      <rPr>
        <sz val="11"/>
        <rFont val="Verdana"/>
        <family val="2"/>
      </rPr>
      <t xml:space="preserve">C. </t>
    </r>
    <r>
      <rPr>
        <sz val="11"/>
        <rFont val="SimSun"/>
        <charset val="134"/>
      </rPr>
      <t xml:space="preserve">贵公司是否针对上述指明申报范围中的
钴实施了尽职调查措施？ </t>
    </r>
  </si>
  <si>
    <r>
      <rPr>
        <sz val="11"/>
        <rFont val="Verdana"/>
        <family val="2"/>
      </rPr>
      <t xml:space="preserve">D. </t>
    </r>
    <r>
      <rPr>
        <sz val="11"/>
        <rFont val="SimSun"/>
        <charset val="134"/>
      </rPr>
      <t xml:space="preserve">贵公司是否要求供应商按照《经合组织
尽职调查指南》针对钴供应链实施尽职调查？ </t>
    </r>
  </si>
  <si>
    <r>
      <rPr>
        <sz val="11"/>
        <rFont val="Verdana"/>
        <family val="2"/>
      </rPr>
      <t xml:space="preserve">E. </t>
    </r>
    <r>
      <rPr>
        <sz val="11"/>
        <rFont val="SimSun"/>
        <charset val="134"/>
      </rPr>
      <t xml:space="preserve">贵公司是否要求贵公司的直接供应商
从尽职调查实践经独立第三方审计计划验证过的冶炼厂采购钴？ </t>
    </r>
  </si>
  <si>
    <r>
      <rPr>
        <sz val="11"/>
        <rFont val="Verdana"/>
        <family val="2"/>
      </rPr>
      <t xml:space="preserve">F. </t>
    </r>
    <r>
      <rPr>
        <sz val="11"/>
        <rFont val="SimSun"/>
        <charset val="134"/>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</si>
  <si>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charset val="134"/>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</si>
  <si>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</si>
  <si>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</si>
  <si>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</si>
  <si>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</si>
  <si>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</si>
  <si>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新細明體"/>
        <family val="2"/>
        <scheme val="minor"/>
      </rPr>
      <t xml:space="preserve">
</t>
    </r>
    <r>
      <rPr>
        <sz val="11"/>
        <rFont val="Calibri"/>
        <family val="2"/>
      </rPr>
      <t>옵션 B:  금속 및 제련소 찾기 이름 조합이 있는 경우, 다음 단계를 수행합니다:</t>
    </r>
    <r>
      <rPr>
        <sz val="11"/>
        <rFont val="新細明體"/>
        <family val="2"/>
        <scheme val="minor"/>
      </rPr>
      <t xml:space="preserve">
</t>
    </r>
    <r>
      <rPr>
        <sz val="11"/>
        <rFont val="Calibri"/>
        <family val="2"/>
      </rPr>
      <t>1단계. B열에서 금속을 선택합니다.</t>
    </r>
    <r>
      <rPr>
        <sz val="11"/>
        <rFont val="新細明體"/>
        <family val="2"/>
        <scheme val="minor"/>
      </rPr>
      <t xml:space="preserve"> 
</t>
    </r>
    <r>
      <rPr>
        <sz val="11"/>
        <rFont val="Calibri"/>
        <family val="2"/>
      </rPr>
      <t>2단계. C열의 드롭다운에서 선택합니다.</t>
    </r>
    <r>
      <rPr>
        <sz val="11"/>
        <rFont val="新細明體"/>
        <family val="2"/>
        <scheme val="minor"/>
      </rPr>
      <t xml:space="preserve"> 
</t>
    </r>
    <r>
      <rPr>
        <sz val="11"/>
        <rFont val="Calibri"/>
        <family val="2"/>
      </rPr>
      <t>옵션 C: 금속 및 제련소 이름 조합이 있는 경우, 다음 단계를 수행합니다:</t>
    </r>
    <r>
      <rPr>
        <sz val="11"/>
        <rFont val="新細明體"/>
        <family val="2"/>
        <scheme val="minor"/>
      </rPr>
      <t xml:space="preserve">
</t>
    </r>
    <r>
      <rPr>
        <sz val="11"/>
        <rFont val="Calibri"/>
        <family val="2"/>
      </rPr>
      <t>1단계. B열에서 금속을 선택합니다.</t>
    </r>
    <r>
      <rPr>
        <sz val="11"/>
        <rFont val="新細明體"/>
        <family val="2"/>
        <scheme val="minor"/>
      </rPr>
      <t xml:space="preserve"> 
</t>
    </r>
    <r>
      <rPr>
        <sz val="11"/>
        <rFont val="Calibri"/>
        <family val="2"/>
      </rPr>
      <t>2단계: 제련소 찾기 드롭다운에서 "제련소명 없음(Smelter Not Listed)"을 선택하고 D 및 E열을 작성합니다</t>
    </r>
    <r>
      <rPr>
        <sz val="11"/>
        <rFont val="新細明體"/>
        <family val="2"/>
        <scheme val="minor"/>
      </rPr>
      <t xml:space="preserve">
</t>
    </r>
    <r>
      <rPr>
        <sz val="11"/>
        <rFont val="Calibri"/>
        <family val="2"/>
      </rPr>
      <t>3단계. H ~ Q열에 사용 가능한 모든 제련소 정보를 입력합니다.</t>
    </r>
    <r>
      <rPr>
        <sz val="11"/>
        <rFont val="新細明體"/>
        <family val="2"/>
        <scheme val="minor"/>
      </rPr>
      <t xml:space="preserve"> 
</t>
    </r>
    <r>
      <rPr>
        <sz val="11"/>
        <rFont val="Calibri"/>
        <family val="2"/>
      </rPr>
      <t xml:space="preserve">필수 기재란은 별표(*)로 표시됩니다. </t>
    </r>
    <r>
      <rPr>
        <sz val="11"/>
        <rFont val="新細明體"/>
        <family val="2"/>
        <scheme val="minor"/>
      </rPr>
      <t xml:space="preserve">
</t>
    </r>
    <r>
      <rPr>
        <sz val="11"/>
        <rFont val="Calibri"/>
        <family val="2"/>
      </rPr>
      <t>(1) 제련소 찾기 = "제련소명 없음(Smelter Not Listed)"인 경우에는 직접 입력해야 합니다</t>
    </r>
    <r>
      <rPr>
        <sz val="11"/>
        <rFont val="新細明體"/>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</si>
  <si>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charset val="134"/>
      </rPr>
      <t>单元格中申报此调查
回答中所申报产品范围内使用的钴的源产地是否为受冲突影响和高风险地区 (</t>
    </r>
    <r>
      <rPr>
        <sz val="11"/>
        <rFont val="Verdana"/>
        <family val="2"/>
      </rPr>
      <t>CAHRA</t>
    </r>
    <r>
      <rPr>
        <sz val="11"/>
        <rFont val="SimSun"/>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</si>
  <si>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</si>
  <si>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</si>
  <si>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</si>
  <si>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</si>
  <si>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</si>
  <si>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</si>
  <si>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</si>
  <si>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</si>
  <si>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</si>
  <si>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</si>
  <si>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</si>
  <si>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</si>
  <si>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</si>
  <si>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</si>
  <si>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</si>
  <si>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</si>
  <si>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</si>
  <si>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</si>
  <si>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</si>
  <si>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</si>
  <si>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</si>
  <si>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</si>
  <si>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</si>
  <si>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</si>
  <si>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</si>
  <si>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</si>
  <si>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</si>
  <si>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</si>
  <si>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</si>
  <si>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</si>
  <si>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</si>
  <si>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</si>
  <si>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</si>
  <si>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</si>
  <si>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</si>
  <si>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</si>
  <si>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</si>
  <si>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</si>
  <si>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</si>
  <si>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</si>
  <si>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</si>
  <si>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</si>
  <si>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</si>
  <si>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</si>
  <si>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</si>
  <si>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</si>
  <si>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</si>
  <si>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</si>
  <si>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</si>
  <si>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</si>
  <si>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</si>
  <si>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</si>
  <si>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</si>
  <si>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</si>
  <si>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</si>
  <si>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</si>
  <si>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</si>
  <si>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</si>
  <si>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</si>
  <si>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</si>
  <si>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</si>
  <si>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</si>
  <si>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</si>
  <si>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</si>
  <si>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</si>
  <si>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</si>
  <si>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</si>
  <si>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</si>
  <si>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</si>
  <si>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</si>
  <si>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</si>
  <si>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</si>
  <si>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</si>
  <si>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</si>
  <si>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</si>
  <si>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</si>
  <si>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</si>
  <si>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</si>
  <si>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</si>
  <si>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</si>
  <si>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</si>
  <si>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</si>
  <si>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</si>
  <si>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</si>
  <si>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</si>
  <si>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</si>
  <si>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</si>
  <si>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</si>
  <si>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</si>
  <si>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</si>
  <si>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</si>
  <si>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</si>
  <si>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</si>
  <si>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</si>
  <si>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</si>
  <si>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</si>
  <si>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</si>
  <si>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</si>
  <si>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</si>
  <si>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</si>
  <si>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</si>
  <si>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</si>
  <si>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</si>
  <si>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</si>
  <si>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</si>
  <si>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</si>
  <si>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</si>
  <si>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</si>
  <si>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</si>
  <si>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</si>
  <si>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</si>
  <si>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</si>
  <si>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</si>
  <si>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</si>
  <si>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</si>
  <si>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</si>
  <si>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</si>
  <si>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</si>
  <si>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</si>
  <si>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</si>
  <si>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</si>
  <si>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</si>
  <si>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</si>
  <si>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</si>
  <si>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</si>
  <si>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</si>
  <si>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</si>
  <si>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</si>
  <si>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</si>
  <si>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</si>
  <si>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</si>
  <si>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</si>
  <si>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</si>
  <si>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</si>
  <si>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</si>
  <si>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</si>
  <si>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</si>
  <si>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</si>
  <si>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</si>
  <si>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</si>
  <si>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</si>
  <si>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</si>
  <si>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</si>
  <si>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</si>
  <si>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</si>
  <si>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</si>
  <si>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</si>
  <si>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</si>
  <si>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</si>
  <si>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</si>
  <si>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</si>
  <si>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</si>
  <si>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</si>
  <si>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</si>
  <si>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</si>
  <si>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</si>
  <si>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</si>
  <si>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</si>
  <si>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</si>
  <si>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</si>
  <si>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</si>
  <si>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</si>
  <si>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</si>
  <si>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</si>
  <si>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</si>
  <si>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</si>
  <si>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charset val="134"/>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</si>
  <si>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</si>
  <si>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family val="2"/>
        <charset val="128"/>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</si>
  <si>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charset val="134"/>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</si>
  <si>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</si>
  <si>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</si>
  <si>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</si>
  <si>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</si>
  <si>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family val="2"/>
        <charset val="128"/>
      </rPr>
      <t xml:space="preserve">Responsible </t>
    </r>
    <r>
      <rPr>
        <sz val="11"/>
        <rFont val="ＭＳ Ｐゴシック"/>
        <family val="3"/>
        <charset val="128"/>
      </rPr>
      <t>Minerals Initiative. 無断転載・再配布禁止。</t>
    </r>
  </si>
  <si>
    <r>
      <rPr>
        <sz val="11"/>
        <rFont val="Verdana"/>
        <family val="2"/>
      </rPr>
      <t>© 2020</t>
    </r>
    <r>
      <rPr>
        <sz val="11"/>
        <rFont val="SimSun"/>
        <charset val="134"/>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</si>
  <si>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</si>
  <si>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</si>
  <si>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</si>
  <si>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</si>
  <si>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</si>
  <si>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</si>
  <si>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</si>
  <si>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</si>
  <si>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</si>
  <si>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</si>
  <si>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</si>
  <si>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</si>
  <si>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</si>
  <si>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</si>
  <si>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</si>
  <si>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</si>
  <si>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</si>
  <si>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</si>
  <si>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</si>
  <si>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</si>
  <si>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</si>
  <si>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</si>
  <si>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</si>
  <si>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</si>
  <si>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</si>
  <si>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</si>
  <si>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</si>
  <si>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</si>
  <si>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</si>
  <si>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</si>
  <si>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</si>
  <si>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</si>
  <si>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</si>
  <si>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</si>
  <si>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</si>
  <si>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</si>
  <si>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</si>
  <si>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</si>
  <si>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</si>
  <si>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</si>
  <si>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</si>
  <si>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</si>
  <si>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</si>
  <si>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</si>
  <si>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</si>
  <si>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</si>
  <si>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</si>
  <si>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</si>
  <si>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</si>
  <si>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</si>
  <si>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</si>
  <si>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</si>
  <si>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</si>
  <si>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</si>
  <si>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</si>
  <si>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</si>
  <si>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</si>
  <si>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</si>
  <si>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</si>
  <si>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</si>
  <si>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</si>
  <si>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</si>
  <si>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</si>
  <si>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</si>
  <si>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</si>
  <si>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</si>
  <si>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</si>
  <si>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</si>
  <si>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</si>
  <si>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</si>
  <si>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</si>
  <si>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</si>
  <si>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</si>
  <si>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</si>
  <si>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</si>
  <si>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</si>
  <si>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</si>
  <si>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</si>
  <si>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</si>
  <si>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</si>
  <si>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family val="2"/>
        <charset val="128"/>
      </rPr>
      <t>・</t>
    </r>
    <r>
      <rPr>
        <sz val="11"/>
        <rFont val="ＭＳ Ｐゴシック"/>
        <family val="3"/>
        <charset val="128"/>
      </rPr>
      <t>ディリジェンス対策を実施しましたか</t>
    </r>
  </si>
  <si>
    <r>
      <t>D.貴社は、サプライヤーに対して、OECDデュー</t>
    </r>
    <r>
      <rPr>
        <sz val="11"/>
        <rFont val="ＭＳ Ｐゴシック"/>
        <family val="2"/>
        <charset val="128"/>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</si>
  <si>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family val="2"/>
        <charset val="128"/>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</si>
  <si>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family val="2"/>
        <charset val="128"/>
      </rPr>
      <t>サプライヤー</t>
    </r>
    <r>
      <rPr>
        <sz val="11"/>
        <rFont val="ＭＳ Ｐゴシック"/>
        <family val="3"/>
        <charset val="128"/>
      </rPr>
      <t>のデュー</t>
    </r>
    <r>
      <rPr>
        <sz val="11"/>
        <rFont val="ＭＳ Ｐゴシック"/>
        <family val="2"/>
        <charset val="128"/>
      </rPr>
      <t>・</t>
    </r>
    <r>
      <rPr>
        <sz val="11"/>
        <rFont val="ＭＳ Ｐゴシック"/>
        <family val="3"/>
        <charset val="128"/>
      </rPr>
      <t>ディリジェンス慣行が、OECDデュー</t>
    </r>
    <r>
      <rPr>
        <sz val="11"/>
        <rFont val="ＭＳ Ｐゴシック"/>
        <family val="2"/>
        <charset val="128"/>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</si>
  <si>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</si>
  <si>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</si>
  <si>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</si>
  <si>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</si>
  <si>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</si>
  <si>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</si>
  <si>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</si>
  <si>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 xml:space="preserve">All Products </t>
    <phoneticPr fontId="86" type="noConversion"/>
  </si>
  <si>
    <t>SYNC POWER Corp</t>
    <phoneticPr fontId="8" type="noConversion"/>
  </si>
  <si>
    <t>Jason lee</t>
    <phoneticPr fontId="8" type="noConversion"/>
  </si>
  <si>
    <t>jason_lee@syncpower.com</t>
    <phoneticPr fontId="8" type="noConversion"/>
  </si>
  <si>
    <t>02-26558178</t>
    <phoneticPr fontId="8" type="noConversion"/>
  </si>
  <si>
    <t>Jennifer huang</t>
    <phoneticPr fontId="8" type="noConversion"/>
  </si>
  <si>
    <t>jennifer_huang@syncpower.com</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</si>
</sst>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s>
  <fonts count="101">
    <font>
      <sz val="10"/>
      <name val="Verdana"/>
      <family val="2"/>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b/>
      <sz val="11"/>
      <name val="SimSun"/>
      <charset val="134"/>
    </font>
    <font>
      <sz val="11"/>
      <name val="ＭＳ Ｐゴシック"/>
      <family val="2"/>
      <charset val="128"/>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8">
    <xf numFmtId="0" fontId="0" fillId="0" borderId="0"/>
    <xf numFmtId="9" fontId="3" fillId="0" borderId="0" applyFont="0" applyFill="0" applyBorder="0" applyAlignment="0" applyProtection="0"/>
    <xf numFmtId="178" fontId="3" fillId="0" borderId="0" applyFont="0" applyFill="0" applyBorder="0" applyAlignment="0" applyProtection="0"/>
    <xf numFmtId="176" fontId="3" fillId="0" borderId="0" applyFont="0" applyFill="0" applyBorder="0" applyAlignment="0" applyProtection="0"/>
    <xf numFmtId="179" fontId="3" fillId="0" borderId="0" applyFont="0" applyFill="0" applyBorder="0" applyAlignment="0" applyProtection="0"/>
    <xf numFmtId="177"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77" fontId="12" fillId="0" borderId="0" applyFont="0" applyFill="0" applyBorder="0" applyAlignment="0" applyProtection="0"/>
    <xf numFmtId="41" fontId="12"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76" fontId="12" fillId="0" borderId="0" applyFont="0" applyFill="0" applyBorder="0" applyAlignment="0" applyProtection="0"/>
    <xf numFmtId="42" fontId="12" fillId="0" borderId="0" applyFont="0" applyFill="0" applyBorder="0" applyAlignment="0" applyProtection="0"/>
    <xf numFmtId="182" fontId="12" fillId="0" borderId="0" applyFont="0" applyFill="0" applyBorder="0" applyAlignment="0" applyProtection="0"/>
    <xf numFmtId="186"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78"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80" fontId="3" fillId="0" borderId="0"/>
    <xf numFmtId="0" fontId="84" fillId="0" borderId="0"/>
    <xf numFmtId="0" fontId="84" fillId="0" borderId="0"/>
    <xf numFmtId="18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80" fontId="3" fillId="0" borderId="0"/>
    <xf numFmtId="0" fontId="9" fillId="0" borderId="0"/>
    <xf numFmtId="180" fontId="84" fillId="0" borderId="0"/>
    <xf numFmtId="0" fontId="4" fillId="0" borderId="0"/>
    <xf numFmtId="0" fontId="4" fillId="0" borderId="0"/>
    <xf numFmtId="180" fontId="9" fillId="0" borderId="0"/>
    <xf numFmtId="0" fontId="4" fillId="0" borderId="0"/>
    <xf numFmtId="0" fontId="9" fillId="0" borderId="0"/>
    <xf numFmtId="0" fontId="4" fillId="0" borderId="0"/>
    <xf numFmtId="0" fontId="68" fillId="0" borderId="0">
      <alignment vertical="center"/>
    </xf>
    <xf numFmtId="18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80" fontId="3" fillId="0" borderId="0"/>
    <xf numFmtId="18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80" fontId="12" fillId="0" borderId="0"/>
    <xf numFmtId="0" fontId="84" fillId="0" borderId="0"/>
    <xf numFmtId="0" fontId="84" fillId="0" borderId="0"/>
    <xf numFmtId="0" fontId="84" fillId="0" borderId="0"/>
    <xf numFmtId="18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48">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8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80" fontId="0" fillId="45" borderId="13" xfId="0" applyNumberFormat="1" applyFont="1" applyFill="1" applyBorder="1" applyAlignment="1">
      <alignment vertical="top" wrapText="1"/>
    </xf>
    <xf numFmtId="180" fontId="0" fillId="45" borderId="0" xfId="0" applyNumberFormat="1" applyFont="1" applyFill="1" applyBorder="1" applyAlignment="1"/>
    <xf numFmtId="180" fontId="11" fillId="45" borderId="0" xfId="0" applyNumberFormat="1" applyFont="1" applyFill="1" applyBorder="1"/>
    <xf numFmtId="180" fontId="0" fillId="45" borderId="0" xfId="0" applyNumberFormat="1" applyFont="1" applyFill="1" applyBorder="1"/>
    <xf numFmtId="180" fontId="0" fillId="0" borderId="0" xfId="0" applyNumberFormat="1" applyFont="1" applyFill="1" applyBorder="1"/>
    <xf numFmtId="180"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8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80"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80"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80"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80"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80"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8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75" xfId="0" applyNumberFormat="1" applyFont="1" applyFill="1" applyBorder="1" applyAlignment="1" applyProtection="1">
      <alignment horizontal="left" vertical="center" wrapText="1"/>
      <protection locked="0" hidden="1"/>
    </xf>
    <xf numFmtId="49" fontId="17" fillId="45" borderId="76" xfId="0" applyNumberFormat="1" applyFont="1" applyFill="1" applyBorder="1" applyAlignment="1" applyProtection="1">
      <alignment horizontal="left" vertical="center" wrapText="1"/>
      <protection locked="0" hidden="1"/>
    </xf>
    <xf numFmtId="49" fontId="17" fillId="45" borderId="77" xfId="0" applyNumberFormat="1" applyFont="1" applyFill="1" applyBorder="1" applyAlignment="1" applyProtection="1">
      <alignment horizontal="left" vertical="center" wrapText="1"/>
      <protection locked="0"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81" fontId="16" fillId="45" borderId="31" xfId="0" applyNumberFormat="1" applyFont="1" applyFill="1" applyBorder="1" applyAlignment="1" applyProtection="1">
      <alignment horizontal="center" wrapText="1"/>
      <protection locked="0"/>
    </xf>
    <xf numFmtId="181"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49" fontId="17" fillId="45" borderId="58" xfId="0" applyNumberFormat="1" applyFont="1" applyFill="1" applyBorder="1" applyAlignment="1" applyProtection="1">
      <alignment horizontal="left" vertical="center" wrapText="1"/>
      <protection locked="0" hidden="1"/>
    </xf>
    <xf numFmtId="49" fontId="17" fillId="45" borderId="11" xfId="0" applyNumberFormat="1" applyFont="1" applyFill="1" applyBorder="1" applyAlignment="1" applyProtection="1">
      <alignment horizontal="left" vertical="center" wrapText="1"/>
      <protection locked="0" hidden="1"/>
    </xf>
    <xf numFmtId="49" fontId="17" fillId="45" borderId="33" xfId="0" applyNumberFormat="1" applyFont="1" applyFill="1" applyBorder="1" applyAlignment="1" applyProtection="1">
      <alignment horizontal="left" vertical="center" wrapText="1"/>
      <protection locked="0"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0" fontId="17" fillId="45" borderId="31" xfId="0" applyFont="1" applyFill="1" applyBorder="1" applyAlignment="1" applyProtection="1">
      <alignment horizontal="left" vertical="center" wrapText="1"/>
      <protection locked="0" hidden="1"/>
    </xf>
    <xf numFmtId="0" fontId="17" fillId="45" borderId="25" xfId="0" applyFont="1" applyFill="1" applyBorder="1" applyAlignment="1" applyProtection="1">
      <alignment horizontal="left" vertical="center" wrapText="1"/>
      <protection locked="0" hidden="1"/>
    </xf>
    <xf numFmtId="0" fontId="17" fillId="45" borderId="60" xfId="0" applyFont="1" applyFill="1" applyBorder="1" applyAlignment="1" applyProtection="1">
      <alignment horizontal="left" vertical="center" wrapText="1"/>
      <protection locked="0"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0" fillId="45" borderId="58" xfId="827" applyNumberFormat="1" applyFill="1" applyBorder="1" applyAlignment="1" applyProtection="1">
      <alignment horizontal="left" vertical="center" wrapText="1"/>
      <protection locked="0" hidden="1"/>
    </xf>
    <xf numFmtId="49" fontId="80" fillId="45" borderId="11" xfId="0" applyNumberFormat="1" applyFont="1" applyFill="1" applyBorder="1" applyAlignment="1" applyProtection="1">
      <alignment horizontal="left" vertical="center" wrapText="1"/>
      <protection locked="0" hidden="1"/>
    </xf>
    <xf numFmtId="49" fontId="80" fillId="45" borderId="33" xfId="0" applyNumberFormat="1" applyFont="1" applyFill="1" applyBorder="1" applyAlignment="1" applyProtection="1">
      <alignment horizontal="left" vertical="center" wrapText="1"/>
      <protection locked="0" hidden="1"/>
    </xf>
    <xf numFmtId="49" fontId="100" fillId="45" borderId="75" xfId="827" applyNumberFormat="1" applyFill="1" applyBorder="1" applyAlignment="1" applyProtection="1">
      <alignment horizontal="left" vertical="center" wrapText="1"/>
      <protection locked="0"/>
    </xf>
    <xf numFmtId="49" fontId="80" fillId="45" borderId="76" xfId="0" applyNumberFormat="1" applyFont="1" applyFill="1" applyBorder="1" applyAlignment="1" applyProtection="1">
      <alignment horizontal="left" vertical="center" wrapText="1"/>
      <protection locked="0"/>
    </xf>
    <xf numFmtId="49" fontId="80" fillId="45" borderId="77" xfId="0" applyNumberFormat="1" applyFont="1" applyFill="1" applyBorder="1" applyAlignment="1" applyProtection="1">
      <alignment horizontal="left" vertical="center" wrapText="1"/>
      <protection locked="0"/>
    </xf>
    <xf numFmtId="49" fontId="17" fillId="45" borderId="75" xfId="0" applyNumberFormat="1" applyFont="1" applyFill="1" applyBorder="1" applyAlignment="1" applyProtection="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8">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一般" xfId="0" builtinId="0"/>
    <cellStyle name="一般 7" xfId="593"/>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7"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cellStyle name="標準 2 2" xfId="595"/>
    <cellStyle name="標準 2 3" xfId="596"/>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cellStyles>
  <dxfs count="93">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jason_lee@syncpower.com" TargetMode="External"/><Relationship Id="rId1" Type="http://schemas.openxmlformats.org/officeDocument/2006/relationships/hyperlink" Target="mailto:jennifer_huang@syncpowe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zoomScale="85" zoomScaleNormal="85"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6.25">
      <c r="A14" s="349"/>
      <c r="B14" s="227">
        <v>1.1000000000000001</v>
      </c>
      <c r="C14" s="228" t="s">
        <v>11911</v>
      </c>
      <c r="D14" s="251">
        <v>43455</v>
      </c>
      <c r="E14" s="229" t="s">
        <v>12726</v>
      </c>
      <c r="F14" s="229" t="s">
        <v>12507</v>
      </c>
      <c r="G14" s="28"/>
    </row>
    <row r="15" spans="1:7" ht="56.2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56.2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05">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30">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60">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zoomScale="70" zoomScaleNormal="70"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403"/>
      <c r="B1" s="404"/>
      <c r="C1" s="404"/>
      <c r="D1" s="404"/>
      <c r="E1" s="404"/>
      <c r="F1" s="404"/>
      <c r="G1" s="404"/>
      <c r="H1" s="404"/>
      <c r="I1" s="404"/>
      <c r="J1" s="404"/>
      <c r="K1" s="405"/>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6" t="str">
        <f ca="1">OFFSET(L!$C$1,MATCH("Declaration"&amp;ADDRESS(ROW(),COLUMN(),4),L!$A:$A,0)-1,SL,,)</f>
        <v>Cobalt Reporting Template (CRT)</v>
      </c>
      <c r="E2" s="407"/>
      <c r="F2" s="407"/>
      <c r="G2" s="407"/>
      <c r="H2" s="407"/>
      <c r="I2" s="407"/>
      <c r="J2" s="408"/>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23"/>
      <c r="F3" s="424"/>
      <c r="G3" s="424"/>
      <c r="H3" s="424"/>
      <c r="I3" s="424"/>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15" t="str">
        <f ca="1">OFFSET(L!$C$1,MATCH("Declaration"&amp;ADDRESS(ROW(),COLUMN(),4),L!$A:$A,0)-1,SL,,)</f>
        <v>Link to Terms &amp; Conditions</v>
      </c>
      <c r="J4" s="415"/>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6" t="str">
        <f ca="1">OFFSET(L!$C$1,MATCH("Declaration"&amp;ADDRESS(ROW(),COLUMN(),4),L!$A:$A,0)-1,SL,,)</f>
        <v>Company Information</v>
      </c>
      <c r="C7" s="416"/>
      <c r="D7" s="416"/>
      <c r="E7" s="416"/>
      <c r="F7" s="416"/>
      <c r="G7" s="416"/>
      <c r="H7" s="416"/>
      <c r="I7" s="416"/>
      <c r="J7" s="416"/>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9" t="s">
        <v>14061</v>
      </c>
      <c r="E8" s="410"/>
      <c r="F8" s="410"/>
      <c r="G8" s="410"/>
      <c r="H8" s="410"/>
      <c r="I8" s="410"/>
      <c r="J8" s="411"/>
      <c r="K8" s="38"/>
      <c r="L8" s="122"/>
      <c r="M8" s="111"/>
      <c r="N8" s="111"/>
      <c r="O8" s="112"/>
      <c r="P8" s="7"/>
      <c r="Q8" s="7"/>
      <c r="R8" s="7"/>
      <c r="S8" s="7"/>
      <c r="T8" s="7"/>
      <c r="U8" s="7"/>
      <c r="V8" s="7"/>
      <c r="W8" s="7"/>
      <c r="X8" s="7"/>
      <c r="Y8" s="7"/>
      <c r="Z8" s="7"/>
      <c r="AA8" s="7"/>
      <c r="AB8" s="7"/>
      <c r="AC8" s="7"/>
      <c r="AD8" s="7"/>
      <c r="AE8" s="7"/>
      <c r="AF8" s="7"/>
      <c r="AG8" s="7"/>
      <c r="AH8" s="7"/>
    </row>
    <row r="9" spans="1:34" ht="16.5">
      <c r="A9" s="37"/>
      <c r="B9" s="76" t="str">
        <f ca="1">OFFSET(L!$C$1,MATCH("Declaration"&amp;ADDRESS(ROW(),COLUMN(),4),L!$A:$A,0)-1,SL,,)</f>
        <v>Declaration Scope or Class (*):</v>
      </c>
      <c r="C9" s="77"/>
      <c r="D9" s="389" t="s">
        <v>377</v>
      </c>
      <c r="E9" s="390"/>
      <c r="F9" s="390"/>
      <c r="G9" s="391"/>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7" t="str">
        <f ca="1">OFFSET(L!$C$1,MATCH("Declaration"&amp;ADDRESS(ROW(),COLUMN(),4)&amp;LEFT($D$9,1),L!$A:$A,0)-1,SL,,)</f>
        <v>Description of Scope:</v>
      </c>
      <c r="C10" s="132"/>
      <c r="D10" s="412"/>
      <c r="E10" s="413"/>
      <c r="F10" s="413"/>
      <c r="G10" s="413"/>
      <c r="H10" s="413"/>
      <c r="I10" s="413"/>
      <c r="J10" s="414"/>
      <c r="K10" s="35"/>
      <c r="L10" s="122"/>
      <c r="M10" s="111"/>
      <c r="N10" s="111"/>
      <c r="O10" s="112"/>
      <c r="Q10" s="7"/>
      <c r="R10" s="7"/>
      <c r="S10" s="7"/>
      <c r="T10" s="7"/>
      <c r="U10" s="7"/>
      <c r="V10" s="7"/>
      <c r="W10" s="7"/>
      <c r="X10" s="7"/>
      <c r="Y10" s="7"/>
      <c r="Z10" s="7"/>
      <c r="AA10" s="7"/>
      <c r="AB10" s="7"/>
      <c r="AC10" s="7"/>
      <c r="AD10" s="7"/>
      <c r="AE10" s="7"/>
      <c r="AF10" s="7"/>
      <c r="AG10" s="7"/>
      <c r="AH10" s="7"/>
    </row>
    <row r="11" spans="1:34" ht="16.5">
      <c r="A11" s="37"/>
      <c r="B11" s="418"/>
      <c r="C11" s="132"/>
      <c r="D11" s="419" t="str">
        <f ca="1">IF(D9=Q9,OFFSET(L!$C$1,MATCH("Declaration"&amp;ADDRESS(ROW(),COLUMN(),4),L!$A:$A,0)-1,SL,,),"")</f>
        <v/>
      </c>
      <c r="E11" s="420"/>
      <c r="F11" s="420"/>
      <c r="G11" s="420"/>
      <c r="H11" s="420"/>
      <c r="I11" s="420"/>
      <c r="J11" s="421"/>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400" t="s">
        <v>14062</v>
      </c>
      <c r="E15" s="401"/>
      <c r="F15" s="401"/>
      <c r="G15" s="401"/>
      <c r="H15" s="401"/>
      <c r="I15" s="401"/>
      <c r="J15" s="402"/>
      <c r="K15" s="35"/>
      <c r="L15" s="122"/>
      <c r="M15" s="111"/>
      <c r="N15" s="111"/>
      <c r="O15" s="112"/>
      <c r="Q15" s="7"/>
      <c r="R15" s="7"/>
      <c r="S15" s="7"/>
      <c r="T15" s="7"/>
      <c r="U15" s="7"/>
      <c r="V15" s="7"/>
      <c r="W15" s="7"/>
      <c r="X15" s="7"/>
      <c r="Y15" s="7"/>
      <c r="Z15" s="7"/>
      <c r="AA15" s="7"/>
      <c r="AB15" s="7"/>
      <c r="AC15" s="7"/>
      <c r="AD15" s="7"/>
      <c r="AE15" s="7"/>
      <c r="AF15" s="7"/>
      <c r="AG15" s="7"/>
      <c r="AH15" s="7"/>
    </row>
    <row r="16" spans="1:34" ht="16.5">
      <c r="A16" s="37"/>
      <c r="B16" s="39" t="str">
        <f ca="1">OFFSET(L!$C$1,MATCH("Declaration"&amp;ADDRESS(ROW(),COLUMN(),4),L!$A:$A,0)-1,SL,,)</f>
        <v>Email – Contact (*):</v>
      </c>
      <c r="C16" s="78"/>
      <c r="D16" s="427" t="s">
        <v>14063</v>
      </c>
      <c r="E16" s="428"/>
      <c r="F16" s="428"/>
      <c r="G16" s="428"/>
      <c r="H16" s="428"/>
      <c r="I16" s="428"/>
      <c r="J16" s="429"/>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400" t="s">
        <v>14064</v>
      </c>
      <c r="E17" s="401"/>
      <c r="F17" s="401"/>
      <c r="G17" s="401"/>
      <c r="H17" s="401"/>
      <c r="I17" s="401"/>
      <c r="J17" s="402"/>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5" t="s">
        <v>14065</v>
      </c>
      <c r="E18" s="386"/>
      <c r="F18" s="386"/>
      <c r="G18" s="386"/>
      <c r="H18" s="386"/>
      <c r="I18" s="386"/>
      <c r="J18" s="38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5"/>
      <c r="E19" s="386"/>
      <c r="F19" s="386"/>
      <c r="G19" s="386"/>
      <c r="H19" s="386"/>
      <c r="I19" s="386"/>
      <c r="J19" s="38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30" t="s">
        <v>14066</v>
      </c>
      <c r="E20" s="431"/>
      <c r="F20" s="431"/>
      <c r="G20" s="431"/>
      <c r="H20" s="431"/>
      <c r="I20" s="431"/>
      <c r="J20" s="432"/>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433" t="s">
        <v>14064</v>
      </c>
      <c r="E21" s="434"/>
      <c r="F21" s="434"/>
      <c r="G21" s="434"/>
      <c r="H21" s="434"/>
      <c r="I21" s="434"/>
      <c r="J21" s="435"/>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2">
        <v>44392</v>
      </c>
      <c r="E22" s="393"/>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8"/>
      <c r="E23" s="38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22" t="str">
        <f ca="1">OFFSET(L!$C$1,MATCH("Declaration"&amp;ADDRESS(ROW(),COLUMN(),4),L!$A:$A,0)-1,SL,,)</f>
        <v>Answer the following questions 1 - 6 based on the declaration scope indicated above</v>
      </c>
      <c r="C24" s="422"/>
      <c r="D24" s="422"/>
      <c r="E24" s="422"/>
      <c r="F24" s="422"/>
      <c r="G24" s="422"/>
      <c r="H24" s="422"/>
      <c r="I24" s="422"/>
      <c r="J24" s="422"/>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7" t="str">
        <f ca="1">D25</f>
        <v>Answer</v>
      </c>
      <c r="E31" s="397"/>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97" t="str">
        <f ca="1">D25</f>
        <v>Answer</v>
      </c>
      <c r="E37" s="397"/>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7" t="str">
        <f ca="1">D25</f>
        <v>Answer</v>
      </c>
      <c r="E43" s="397"/>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25"/>
      <c r="E44" s="426"/>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4"/>
      <c r="E45" s="395"/>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4"/>
      <c r="E46" s="395"/>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4"/>
      <c r="E47" s="395"/>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97" t="str">
        <f ca="1">D25</f>
        <v>Answer</v>
      </c>
      <c r="E49" s="397"/>
      <c r="F49" s="16"/>
      <c r="G49" s="43" t="str">
        <f ca="1">G25</f>
        <v>Comments</v>
      </c>
      <c r="H49" s="396"/>
      <c r="I49" s="396"/>
      <c r="J49" s="396"/>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8"/>
      <c r="E50" s="399"/>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97" t="str">
        <f ca="1">D25</f>
        <v>Answer</v>
      </c>
      <c r="E55" s="397"/>
      <c r="F55" s="16"/>
      <c r="G55" s="43" t="str">
        <f ca="1">G25</f>
        <v>Comments</v>
      </c>
      <c r="H55" s="396" t="str">
        <f>IF(Q63="(*)","Click here to enter smelter names","")</f>
        <v/>
      </c>
      <c r="I55" s="396"/>
      <c r="J55" s="396"/>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c r="E63" s="368"/>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c r="E65" s="368"/>
      <c r="F65" s="56"/>
      <c r="G65" s="376"/>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67"/>
      <c r="E75" s="368"/>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2" priority="65" stopIfTrue="1">
      <formula>OR($D$26="No",$D$26="Unknown")</formula>
    </cfRule>
    <cfRule type="expression" dxfId="91" priority="66" stopIfTrue="1">
      <formula>IF(D63="",TRUE)</formula>
    </cfRule>
  </conditionalFormatting>
  <conditionalFormatting sqref="D26:E26">
    <cfRule type="expression" dxfId="90" priority="117" stopIfTrue="1">
      <formula>IF($D$26="",TRUE)</formula>
    </cfRule>
  </conditionalFormatting>
  <conditionalFormatting sqref="D27:E27">
    <cfRule type="expression" dxfId="89" priority="124" stopIfTrue="1">
      <formula>IF($D$27="",TRUE)</formula>
    </cfRule>
  </conditionalFormatting>
  <conditionalFormatting sqref="D9:G9">
    <cfRule type="expression" dxfId="88" priority="132" stopIfTrue="1">
      <formula>IF($D$9="",TRUE)</formula>
    </cfRule>
  </conditionalFormatting>
  <conditionalFormatting sqref="D22:E22">
    <cfRule type="expression" dxfId="87" priority="139" stopIfTrue="1">
      <formula>IF($D$22="",TRUE)</formula>
    </cfRule>
  </conditionalFormatting>
  <conditionalFormatting sqref="D10:J10">
    <cfRule type="expression" dxfId="86" priority="36" stopIfTrue="1">
      <formula>IF($D$9=$Q$9,TRUE)</formula>
    </cfRule>
    <cfRule type="expression" dxfId="85" priority="146" stopIfTrue="1">
      <formula>IF(AND($D$10="",$D$9=$R$9),TRUE)</formula>
    </cfRule>
  </conditionalFormatting>
  <conditionalFormatting sqref="D34:E34 D40:E40 D46:E46 D52:E52 D58:E58">
    <cfRule type="expression" dxfId="84" priority="29" stopIfTrue="1">
      <formula>$P$28=""</formula>
    </cfRule>
  </conditionalFormatting>
  <conditionalFormatting sqref="D35:E35 D41:E41 D47:E47 D53:E53 D59:E59">
    <cfRule type="expression" dxfId="83" priority="144" stopIfTrue="1">
      <formula>$P$29=""</formula>
    </cfRule>
  </conditionalFormatting>
  <conditionalFormatting sqref="D34 D40 D46 D52 D58">
    <cfRule type="expression" dxfId="82" priority="142" stopIfTrue="1">
      <formula>IF(AND(OR($D$28="Yes",$D$28=""),D34=""),1,0)</formula>
    </cfRule>
  </conditionalFormatting>
  <conditionalFormatting sqref="D32:E32 D38:E38 D44:E44 D50:E50 D56:E56">
    <cfRule type="expression" dxfId="81" priority="33" stopIfTrue="1">
      <formula>IF(AND(OR($D$26="No",$D$26="Unknown"),D32=""),1,0)</formula>
    </cfRule>
    <cfRule type="expression" dxfId="80" priority="34" stopIfTrue="1">
      <formula>IF(AND(OR($D$26="Yes",$D$26=""),D32=""),1,0)</formula>
    </cfRule>
  </conditionalFormatting>
  <conditionalFormatting sqref="G73:J73">
    <cfRule type="expression" dxfId="79" priority="27" stopIfTrue="1">
      <formula>IF(AND($D$73="Yes, using other format (describe)",$G$73=""),TRUE)</formula>
    </cfRule>
  </conditionalFormatting>
  <conditionalFormatting sqref="D33:E33 D39:E39 D45:E45 D51:E51 D57:E57">
    <cfRule type="expression" dxfId="78" priority="140" stopIfTrue="1">
      <formula>$P$33=""</formula>
    </cfRule>
    <cfRule type="expression" dxfId="77" priority="141" stopIfTrue="1">
      <formula>IF(AND(OR($D$27="Yes",$D$27=""),D33=""),1,0)</formula>
    </cfRule>
  </conditionalFormatting>
  <conditionalFormatting sqref="D35:E35 D41:E41 D47:E47 D53:E53 D59:E59">
    <cfRule type="expression" dxfId="76" priority="145" stopIfTrue="1">
      <formula>IF(AND(OR($D$29="Yes",$D$29=""),D35=""),1,0)</formula>
    </cfRule>
  </conditionalFormatting>
  <conditionalFormatting sqref="D27 D33 D39 D45 D51 D57">
    <cfRule type="expression" dxfId="75" priority="14" stopIfTrue="1">
      <formula>IF($D$27="No",TRUE)</formula>
    </cfRule>
  </conditionalFormatting>
  <conditionalFormatting sqref="D28 D34 D40 D46 D52 D58">
    <cfRule type="expression" dxfId="74" priority="13">
      <formula>IF($D$28="No",TRUE)</formula>
    </cfRule>
  </conditionalFormatting>
  <conditionalFormatting sqref="D29 D35 D41 D47 D53 D59">
    <cfRule type="expression" dxfId="73" priority="12">
      <formula>IF($D$29="No",TRUE)</formula>
    </cfRule>
  </conditionalFormatting>
  <conditionalFormatting sqref="G63:J63">
    <cfRule type="expression" dxfId="72" priority="9">
      <formula>IF(AND($D$63="Yes",$G$63=""),TRUE)</formula>
    </cfRule>
  </conditionalFormatting>
  <conditionalFormatting sqref="G75:J75">
    <cfRule type="expression" dxfId="71" priority="8">
      <formula>IF(AND($D$75="Yes, using other format (describe)",$G$75=""),TRUE)</formula>
    </cfRule>
  </conditionalFormatting>
  <conditionalFormatting sqref="D8:J8">
    <cfRule type="expression" dxfId="70" priority="7" stopIfTrue="1">
      <formula>IF($D$8="",TRUE)</formula>
    </cfRule>
  </conditionalFormatting>
  <conditionalFormatting sqref="D18:J18">
    <cfRule type="expression" dxfId="69" priority="6" stopIfTrue="1">
      <formula>IF($D$18="",TRUE)</formula>
    </cfRule>
  </conditionalFormatting>
  <conditionalFormatting sqref="D21:J21">
    <cfRule type="expression" dxfId="68" priority="5" stopIfTrue="1">
      <formula>IF($D$21="",TRUE)</formula>
    </cfRule>
  </conditionalFormatting>
  <conditionalFormatting sqref="D20:J20">
    <cfRule type="expression" dxfId="67" priority="4" stopIfTrue="1">
      <formula>IF($D$20="",TRUE)</formula>
    </cfRule>
  </conditionalFormatting>
  <conditionalFormatting sqref="D15:J15">
    <cfRule type="expression" dxfId="66" priority="3" stopIfTrue="1">
      <formula>IF($D$15="",TRUE)</formula>
    </cfRule>
  </conditionalFormatting>
  <conditionalFormatting sqref="D17:J17">
    <cfRule type="expression" dxfId="65" priority="2" stopIfTrue="1">
      <formula>IF($D$17="",TRUE)</formula>
    </cfRule>
  </conditionalFormatting>
  <conditionalFormatting sqref="D16:J16">
    <cfRule type="expression" dxfId="64" priority="1" stopIfTrue="1">
      <formula>IF($D$16="",TRUE)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20" r:id="rId1"/>
    <hyperlink ref="D16" r:id="rId2"/>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70" zoomScaleNormal="7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36"/>
      <c r="K2" s="437"/>
      <c r="L2" s="437"/>
      <c r="M2" s="437"/>
      <c r="N2" s="437"/>
      <c r="O2" s="437"/>
      <c r="P2" s="209"/>
      <c r="Q2" s="210"/>
      <c r="R2" s="211"/>
      <c r="S2" s="211"/>
      <c r="T2" s="211"/>
      <c r="U2" s="165"/>
      <c r="V2" s="165"/>
      <c r="W2" s="166"/>
      <c r="X2" s="165"/>
      <c r="Y2" s="165"/>
      <c r="Z2" s="165"/>
      <c r="AH2" s="153" t="s">
        <v>371</v>
      </c>
    </row>
    <row r="3" spans="1:34" s="20" customFormat="1" ht="241.15" customHeight="1">
      <c r="A3" s="280"/>
      <c r="B3" s="438"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8"/>
      <c r="D3" s="438"/>
      <c r="E3" s="438"/>
      <c r="F3" s="212"/>
      <c r="G3" s="439" t="str">
        <f ca="1">OFFSET(L!$C$1,MATCH("General"&amp;"Cpy",L!$A:$A,0)-1,SL,,)</f>
        <v>© 2020 Responsible Minerals Initiative. All rights reserved.</v>
      </c>
      <c r="H3" s="439"/>
      <c r="I3" s="440"/>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C6" sqref="C6"/>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41" t="str">
        <f ca="1">OFFSET(L!$C$1,MATCH("Checker"&amp;ADDRESS(ROW(),COLUMN(),4),L!$A:$A,0)-1,SL,,)</f>
        <v>To ensure all required fields have been populated before submitting to your customers review form for any line items highlighted in red</v>
      </c>
      <c r="B1" s="441"/>
      <c r="C1" s="441"/>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SYNC POWER Corp</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Jason lee</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jason_lee@syncpower.com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02-26558178</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Jennifer huang</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jennifer_huang@syncpower.com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02-26558178</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44392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f>Declaration!D63</f>
        <v>0</v>
      </c>
      <c r="C45" s="161" t="str">
        <f t="shared" ca="1" si="3"/>
        <v>Complete</v>
      </c>
      <c r="D45" s="267" t="str">
        <f>IF(H45=1,"Click here to answer question (A)","")</f>
        <v/>
      </c>
      <c r="E45" s="74" t="s">
        <v>744</v>
      </c>
      <c r="F45" s="95">
        <f>IF(SUM(F$20:F$23)=0,0,1)</f>
        <v>0</v>
      </c>
      <c r="G45" s="71">
        <f t="shared" si="5"/>
        <v>1</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1" t="str">
        <f t="shared" ca="1" si="3"/>
        <v>Complete</v>
      </c>
      <c r="D53" s="268" t="str">
        <f>IF(H53=1,"Click here to answer question (G)","")</f>
        <v/>
      </c>
      <c r="E53" s="74" t="s">
        <v>744</v>
      </c>
      <c r="F53" s="95">
        <f t="shared" si="7"/>
        <v>0</v>
      </c>
      <c r="G53" s="71">
        <f t="shared" si="5"/>
        <v>1</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346" t="str">
        <f ca="1">IF(H55=1,J55,I55)</f>
        <v>Complete</v>
      </c>
      <c r="D55" s="268" t="str">
        <f>IF(H55=1,"Click here to answer question (I)","")</f>
        <v/>
      </c>
      <c r="E55" s="74" t="s">
        <v>744</v>
      </c>
      <c r="F55" s="95">
        <f t="shared" si="7"/>
        <v>0</v>
      </c>
      <c r="G55" s="71">
        <f t="shared" si="5"/>
        <v>1</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One or more product / item numbers have been provided</v>
      </c>
      <c r="C56" s="90" t="str">
        <f ca="1">IF(H56=1,J56,I56)</f>
        <v>Complete</v>
      </c>
      <c r="D56" s="268" t="str">
        <f>IF(H56=1,"Click here to enter detail on Product List tab","")</f>
        <v/>
      </c>
      <c r="E56" s="74" t="s">
        <v>744</v>
      </c>
      <c r="F56" s="95">
        <f>IF(B5=Declaration!Q9,1,0)</f>
        <v>0</v>
      </c>
      <c r="G56" s="71">
        <f>IF('Product List'!B6="",1,0)</f>
        <v>0</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43" t="str">
        <f ca="1">OFFSET(L!$C$1,MATCH("Product List"&amp;ADDRESS(ROW(),COLUMN(),4),L!$A:$A,0)-1,SL,,)</f>
        <v>Completion required only if reporting level "Product (or List of Products)" selected on the 'Declaration' worksheet.</v>
      </c>
      <c r="B1" s="444"/>
      <c r="C1" s="444"/>
      <c r="D1" s="444"/>
      <c r="E1" s="126"/>
    </row>
    <row r="2" spans="1:35">
      <c r="A2" s="23"/>
      <c r="B2" s="128"/>
      <c r="C2" s="128"/>
      <c r="D2"/>
      <c r="E2" s="24"/>
    </row>
    <row r="3" spans="1:35">
      <c r="A3" s="23"/>
      <c r="B3" s="128"/>
      <c r="C3" s="128"/>
      <c r="D3" s="128"/>
      <c r="E3" s="24"/>
    </row>
    <row r="4" spans="1:35" ht="15.75" customHeight="1">
      <c r="A4" s="23"/>
      <c r="B4" s="442" t="s">
        <v>484</v>
      </c>
      <c r="C4" s="442"/>
      <c r="D4" s="442"/>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t="s">
        <v>14060</v>
      </c>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45" t="str">
        <f ca="1">OFFSET(L!$C$1,MATCH("General"&amp;"Cpy",L!$A:$A,0)-1,SL,,)</f>
        <v>© 2020 Responsible Minerals Initiative. All rights reserved.</v>
      </c>
      <c r="C1001" s="445"/>
      <c r="D1001" s="445"/>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70" zoomScaleNormal="70" workbookViewId="0">
      <pane ySplit="4" topLeftCell="A53"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3">
      <c r="A2" s="447"/>
      <c r="B2" s="447"/>
      <c r="C2" s="447"/>
      <c r="D2" s="447"/>
      <c r="E2" s="447"/>
      <c r="F2" s="447"/>
      <c r="G2" s="447"/>
      <c r="H2" s="447"/>
      <c r="I2" s="447"/>
    </row>
    <row r="3" spans="1:13">
      <c r="A3" s="447"/>
      <c r="B3" s="447"/>
      <c r="C3" s="447"/>
      <c r="D3" s="447"/>
      <c r="E3" s="447"/>
      <c r="F3" s="447"/>
      <c r="G3" s="447"/>
      <c r="H3" s="447"/>
      <c r="I3" s="447"/>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9.75">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9.7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42.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2.75">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56.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42.2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42.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85.2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70.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20">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56.7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42.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56.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99.2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9.75">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95">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9.7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71">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71.2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28.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56.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56.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28">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99.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42.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7">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14">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5.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99.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13.7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13.7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85.2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85.2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13.7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84.7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84.7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85.2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14">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7">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5.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71.2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7">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30">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14">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8.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7">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7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1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7">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7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2.75">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7">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2.75">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5.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5.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5.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5.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71.2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71.2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5.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7">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14">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7">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7">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7">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7">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5.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85.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5.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documentManagement/types"/>
    <ds:schemaRef ds:uri="http://schemas.microsoft.com/office/2006/metadata/properties"/>
    <ds:schemaRef ds:uri="http://purl.org/dc/elements/1.1/"/>
    <ds:schemaRef ds:uri="98893d5f-232f-4f98-b444-edffba233996"/>
    <ds:schemaRef ds:uri="http://purl.org/dc/terms/"/>
    <ds:schemaRef ds:uri="http://schemas.openxmlformats.org/package/2006/metadata/core-properties"/>
    <ds:schemaRef ds:uri="http://purl.org/dc/dcmitype/"/>
    <ds:schemaRef ds:uri="http://schemas.microsoft.com/office/infopath/2007/PartnerControls"/>
    <ds:schemaRef ds:uri="a54701f6-876b-4337-a24e-543e1bd311e6"/>
    <ds:schemaRef ds:uri="http://www.w3.org/XML/1998/namespace"/>
  </ds:schemaRefs>
</ds:datastoreItem>
</file>

<file path=customXml/itemProps3.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Jason Lee</cp:lastModifiedBy>
  <cp:lastPrinted>2015-04-21T20:47:43Z</cp:lastPrinted>
  <dcterms:created xsi:type="dcterms:W3CDTF">2010-06-21T21:00:23Z</dcterms:created>
  <dcterms:modified xsi:type="dcterms:W3CDTF">2021-07-16T00:40:57Z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